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E:\2_NVD\45887_NVD_P0_infra\01_Michaela_Kloudova\01_administrativa\01_objednavky\45887.6.1.24802.26_zadání_Teplo_pro_Prahu\"/>
    </mc:Choice>
  </mc:AlternateContent>
  <xr:revisionPtr revIDLastSave="0" documentId="13_ncr:1_{684804D9-5237-44AE-A82F-C489EDDDA6CC}" xr6:coauthVersionLast="47" xr6:coauthVersionMax="47" xr10:uidLastSave="{00000000-0000-0000-0000-000000000000}"/>
  <bookViews>
    <workbookView xWindow="-38520" yWindow="-5490" windowWidth="38640" windowHeight="21120" tabRatio="500" xr2:uid="{00000000-000D-0000-FFFF-FFFF00000000}"/>
  </bookViews>
  <sheets>
    <sheet name="Harmonogram_prací" sheetId="2" r:id="rId1"/>
  </sheets>
  <definedNames>
    <definedName name="_Ref213126121" localSheetId="0">Harmonogram_prací!$C$10</definedName>
    <definedName name="_xlnm.Print_Titles" localSheetId="0">Harmonogram_prací!$1:$2</definedName>
    <definedName name="_xlnm.Print_Area" localSheetId="0">Harmonogram_prací!$A$1:$E$40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I26" i="2" l="1"/>
  <c r="I27" i="2" l="1"/>
  <c r="I23" i="2"/>
  <c r="I28" i="2" l="1"/>
  <c r="E15" i="2"/>
  <c r="E27" i="2"/>
  <c r="E26" i="2" l="1"/>
  <c r="E23" i="2" l="1"/>
  <c r="E28" i="2" s="1"/>
</calcChain>
</file>

<file path=xl/sharedStrings.xml><?xml version="1.0" encoding="utf-8"?>
<sst xmlns="http://schemas.openxmlformats.org/spreadsheetml/2006/main" count="101" uniqueCount="64">
  <si>
    <t>Milník č.</t>
    <phoneticPr fontId="0" type="noConversion"/>
  </si>
  <si>
    <t>Popis</t>
    <phoneticPr fontId="0" type="noConversion"/>
  </si>
  <si>
    <t>1.1.</t>
  </si>
  <si>
    <t>1.3.</t>
  </si>
  <si>
    <t>1.4.</t>
  </si>
  <si>
    <t>1.5.</t>
  </si>
  <si>
    <t>1.6.</t>
  </si>
  <si>
    <t>2.1.</t>
  </si>
  <si>
    <t>2.2.</t>
  </si>
  <si>
    <t>2.3.</t>
  </si>
  <si>
    <t>2.4.</t>
  </si>
  <si>
    <t>DÍLO CELKEM</t>
  </si>
  <si>
    <t>Vysvětlivky:</t>
  </si>
  <si>
    <t>Popis</t>
  </si>
  <si>
    <t xml:space="preserve">Milník č. </t>
  </si>
  <si>
    <t>Typ termínu</t>
  </si>
  <si>
    <t>počet týdnů</t>
  </si>
  <si>
    <t>pevný</t>
  </si>
  <si>
    <t>klouzavý - odhad</t>
  </si>
  <si>
    <t>Odhad termínu vydání příslušných vyjádření/stanovisek/rozhodní od podání kompletní žádosti s příslušnou Dokumentací</t>
  </si>
  <si>
    <t>pevný - celkem</t>
  </si>
  <si>
    <t>Odkazuje na příslušnou část Smlouvy, zejména pak rozsah prací jak je popsán v Příloze č. 1 Rozsah prací Dodavatele</t>
  </si>
  <si>
    <t>Fáze</t>
  </si>
  <si>
    <t>Fáze 1 celkem</t>
  </si>
  <si>
    <t>Fáze 2 celkem</t>
  </si>
  <si>
    <t>Stanovení základních předpokladů a projektové báze, vytvoření projektové zprávy pro Fázi 2</t>
  </si>
  <si>
    <t>Pevně stanovený termín zpracování části Fáze od pokynu Objednatele k stanovenému Milníku</t>
  </si>
  <si>
    <t>v Praze dne:</t>
  </si>
  <si>
    <t>podpis Účastníka:</t>
  </si>
  <si>
    <t>odhad</t>
  </si>
  <si>
    <t>Získání Rozhodnutí EIA na základě Zjišťovacího řízení EIA</t>
  </si>
  <si>
    <t>Získání stanovisek k Návrhu stavby</t>
  </si>
  <si>
    <t>odhad - celkem</t>
  </si>
  <si>
    <t>Vytvoření Konceptu Dokumentace povolení záměru</t>
  </si>
  <si>
    <t>Vytvoření Čistopisu Dokumentace k podání žádosti o povolení záměru</t>
  </si>
  <si>
    <t>Získání Povolení s vyznačením nabytí právní moci</t>
  </si>
  <si>
    <t>Koncept návrhu stavby *)</t>
  </si>
  <si>
    <t>Čistopis Návrhu stavby a Dokumentace pro oznámení záměru EIA *)</t>
  </si>
  <si>
    <t xml:space="preserve">* Návrh stavby v rozsahu dokumentace k podání oznámení o Posouzení vlivu Projektu na životní prostředí podle relevantního zákona (dále jen „EIA“). </t>
  </si>
  <si>
    <t>1.2.1-1.2.4</t>
  </si>
  <si>
    <t>1.2.5-1.2.17</t>
  </si>
  <si>
    <t>Stanovení základních předpokladů a projektové báze, vytvoření projektové zprávy pro Fázi 1 a její schválení Objednatelem**</t>
  </si>
  <si>
    <t>Analýza a vytvoření strategie**</t>
  </si>
  <si>
    <t>Lhůty pro kontrolu Objednatelem, Projektovým manažerem, reakce Zhot, vypořádání připomínek dle SoD</t>
  </si>
  <si>
    <t>Lhůty pro kontrolu Objednatelem, Projektovým manažerem, vypořádání připomínek na jednotlivou část Dokumentace (x částí dokumentace) dle SoD</t>
  </si>
  <si>
    <t>[DOPLNÍ ÚČASTNÍK]</t>
  </si>
  <si>
    <t>Získání Rozhodnutí EIA na základě zjišťovacího řízení podle Zákona č.100/2001 Sb. ***</t>
  </si>
  <si>
    <t>** Termín pro kontrolu Milníku je 2 týdny pro Objednatele a 2 týdny pro Projektového manažera.</t>
  </si>
  <si>
    <t>*** Termín pro Milník 1.5. není započten v celkovém počtu týdnů za Fázi 1, není jasné jeslti bude zapotřebí.</t>
  </si>
  <si>
    <t>HARMONOGRAM PROJEKTANT INFRASTRUKTURY</t>
  </si>
  <si>
    <t>HARMONOGRAM TEPLO PRO PRAHU</t>
  </si>
  <si>
    <t>1.2.5-1.2.16</t>
  </si>
  <si>
    <t>1.2.17.</t>
  </si>
  <si>
    <t>Příloha č. 1 - Harmonogram prací</t>
  </si>
  <si>
    <t>nárazově</t>
  </si>
  <si>
    <t>Základní rozvaha o řešení ambientní sítě (případně jiného upraveného řešení) s využitím geotermálních vrtů/ TČ pro nové sítě pro vytápění, chlazení a ohřev TV, písemná zpráva s možnostmi v řešeném území. Vysvětlení principu na KD s Projektantem, zástupci PDS a externím projektovým manažerem, argumentace, zdůvodnění řešení</t>
  </si>
  <si>
    <t xml:space="preserve">Analýza podmínek pro varianty řešení pro případné postupné napojování bloků podle možného postupu realizace (rozvaha – rozmístění, možnosti umístění-pod základy, do veřejného prostranství, pozemky HMP) nových sítí pro vytápění, chlazení a ohřev TV v projektu P0 veřejné infrastruktury. Kontrola potřeb z tabulky kapacit územní studie Nové Dvory, případně nový výpočet potřeb pro řešení vytápění, chlazení a ohřev TV k řešeným blokům, jako podklad pro výpočet dimenzí veřejné sítě. </t>
  </si>
  <si>
    <t>Projektant P0 veřejné infrastruktury navrhne variantní rozvahu nad vedením, umístění a možnostmi propojování nové ambivalentní sítě. Dodavatel bude nápomocen s průběžnými konzultacemi o upřesňování za účasti na KD pro novou ambivalentní sít s využitím vrtů/Tč pro vytápění, chlazení a ohřev TV (případně jiného upraveného řešení, které bylo nejpozději rozhodnuto v bodě 1.2.4) pro Koncept návrhu stavby, tak aby bylo možné jednotlivé bloky připojovat postupně nebo variantně.</t>
  </si>
  <si>
    <t>Finální řešení pro nové ambivalentní sítě s využitím geotermálních vrtů/TČ pro vytápění, chlazení a ohřev TV (případně jiného upraveného řešení, které bylo nejpozději rozhodnuto v bodě 1.2.4) pro Koncept návrhu stavby, tak aby bylo možné jednotlivé bloky připojovat postupně. Schválení a odsouhlasení řešení bude o 3 týdny dříve, než je předpokládaný termín odevzdání Návrhu stavby Projektantů P0 veřejné infrastruktury z důvodu zapracování případných připomínek.</t>
  </si>
  <si>
    <t>průběžně</t>
  </si>
  <si>
    <t xml:space="preserve">V případě, že budou dotčené orgány v průběhu projednání požadovat bližší informace či detailnější specifikace ambivalentní sítě Dodavatel bude poskytovat součinnost (konzultace, argumentace). </t>
  </si>
  <si>
    <t xml:space="preserve">případné konzultace, argumentace pro stanoviska k návrhu stavby </t>
  </si>
  <si>
    <t>případné konzultace, argumentace pro stanoviska k návrhu stavby pro oznámení zámetu EIA</t>
  </si>
  <si>
    <t>1.2.2.-1.2.4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</si>
</sst>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#,##0\ [$Kč-405]"/>
    <numFmt numFmtId="165" formatCode="0.0"/>
    <numFmt numFmtId="166" formatCode="#&quot; &quot;?/12"/>
    <numFmt numFmtId="167" formatCode="_-* #,##0_-;\-* #,##0_-;_-* &quot;-&quot;??_-;_-@_-"/>
  </numFmts>
  <fonts count="24" x14ac:knownFonts="1">
    <font>
      <sz val="12"/>
      <color theme="1"/>
      <name val="Calibri"/>
      <family val="2"/>
    </font>
    <font>
      <sz val="12"/>
      <color theme="1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  <font>
      <u/>
      <sz val="12"/>
      <color theme="10"/>
      <name val="Calibri"/>
      <family val="2"/>
    </font>
    <font>
      <u/>
      <sz val="12"/>
      <color theme="11"/>
      <name val="Calibri"/>
      <family val="2"/>
    </font>
    <font>
      <sz val="12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2"/>
      <color theme="1"/>
      <name val="Calibri"/>
      <family val="2"/>
    </font>
    <font>
      <b/>
      <sz val="10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color theme="1"/>
      <name val="Arial"/>
      <family val="2"/>
      <charset val="238"/>
    </font>
    <font>
      <sz val="10"/>
      <name val="Arial"/>
      <family val="2"/>
      <charset val="238"/>
    </font>
    <font>
      <b/>
      <sz val="10"/>
      <color indexed="22"/>
      <name val="Arial"/>
      <family val="2"/>
      <charset val="238"/>
    </font>
    <font>
      <sz val="10"/>
      <color indexed="22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sz val="12"/>
      <name val="Arial"/>
      <family val="2"/>
      <charset val="238"/>
    </font>
    <font>
      <sz val="12"/>
      <color rgb="FFFF0000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0"/>
      <color theme="0" tint="-0.34998626667073579"/>
      <name val="Arial"/>
      <family val="2"/>
      <charset val="238"/>
    </font>
    <font>
      <sz val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39">
    <border>
      <left/>
      <right/>
      <top/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double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 diagonalUp="1">
      <left style="hair">
        <color auto="1"/>
      </left>
      <right style="medium">
        <color auto="1"/>
      </right>
      <top style="double">
        <color auto="1"/>
      </top>
      <bottom style="hair">
        <color auto="1"/>
      </bottom>
      <diagonal style="hair">
        <color auto="1"/>
      </diagonal>
    </border>
    <border diagonalUp="1"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 style="thin">
        <color auto="1"/>
      </diagonal>
    </border>
    <border diagonalUp="1"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 style="thin">
        <color auto="1"/>
      </diagonal>
    </border>
    <border diagonalUp="1"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 style="hair">
        <color auto="1"/>
      </diagonal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/>
      <bottom/>
      <diagonal/>
    </border>
    <border>
      <left style="medium">
        <color indexed="64"/>
      </left>
      <right style="hair">
        <color auto="1"/>
      </right>
      <top style="hair">
        <color auto="1"/>
      </top>
      <bottom style="medium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indexed="64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thick">
        <color auto="1"/>
      </top>
      <bottom style="medium">
        <color indexed="64"/>
      </bottom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medium">
        <color auto="1"/>
      </right>
      <top/>
      <bottom style="double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auto="1"/>
      </left>
      <right/>
      <top style="medium">
        <color auto="1"/>
      </top>
      <bottom style="double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 style="medium">
        <color indexed="64"/>
      </bottom>
      <diagonal/>
    </border>
    <border>
      <left style="hair">
        <color auto="1"/>
      </left>
      <right/>
      <top/>
      <bottom/>
      <diagonal/>
    </border>
  </borders>
  <cellStyleXfs count="6">
    <xf numFmtId="0" fontId="0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43" fontId="10" fillId="0" borderId="0" applyFont="0" applyFill="0" applyBorder="0" applyAlignment="0" applyProtection="0"/>
  </cellStyleXfs>
  <cellXfs count="13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1" fillId="2" borderId="0" xfId="0" applyFont="1" applyFill="1"/>
    <xf numFmtId="0" fontId="5" fillId="0" borderId="0" xfId="0" applyFont="1"/>
    <xf numFmtId="0" fontId="5" fillId="0" borderId="0" xfId="0" applyFont="1" applyAlignment="1">
      <alignment vertical="center"/>
    </xf>
    <xf numFmtId="167" fontId="9" fillId="0" borderId="0" xfId="5" applyNumberFormat="1" applyFont="1" applyFill="1" applyBorder="1" applyAlignment="1">
      <alignment vertical="center"/>
    </xf>
    <xf numFmtId="0" fontId="11" fillId="0" borderId="1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12" fillId="0" borderId="15" xfId="0" applyFont="1" applyBorder="1" applyAlignment="1">
      <alignment horizontal="center" vertical="center"/>
    </xf>
    <xf numFmtId="1" fontId="11" fillId="0" borderId="12" xfId="0" applyNumberFormat="1" applyFont="1" applyBorder="1" applyAlignment="1">
      <alignment horizontal="center" vertical="center"/>
    </xf>
    <xf numFmtId="0" fontId="13" fillId="0" borderId="5" xfId="0" applyFont="1" applyBorder="1" applyAlignment="1">
      <alignment horizontal="left" vertical="center"/>
    </xf>
    <xf numFmtId="0" fontId="14" fillId="0" borderId="5" xfId="0" applyFont="1" applyBorder="1" applyAlignment="1">
      <alignment horizontal="left" vertical="center"/>
    </xf>
    <xf numFmtId="0" fontId="15" fillId="0" borderId="4" xfId="0" applyFont="1" applyBorder="1" applyAlignment="1">
      <alignment horizontal="left" vertical="center"/>
    </xf>
    <xf numFmtId="0" fontId="13" fillId="0" borderId="4" xfId="0" applyFont="1" applyBorder="1" applyAlignment="1">
      <alignment horizontal="left" vertical="center"/>
    </xf>
    <xf numFmtId="0" fontId="11" fillId="0" borderId="16" xfId="0" applyFont="1" applyBorder="1" applyAlignment="1">
      <alignment horizontal="left" vertical="center"/>
    </xf>
    <xf numFmtId="0" fontId="11" fillId="0" borderId="17" xfId="0" applyFont="1" applyBorder="1" applyAlignment="1">
      <alignment horizontal="left" vertical="center"/>
    </xf>
    <xf numFmtId="0" fontId="11" fillId="0" borderId="8" xfId="0" applyFont="1" applyBorder="1" applyAlignment="1">
      <alignment horizontal="left" vertical="center"/>
    </xf>
    <xf numFmtId="0" fontId="13" fillId="0" borderId="9" xfId="0" applyFont="1" applyBorder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vertical="center"/>
    </xf>
    <xf numFmtId="0" fontId="13" fillId="0" borderId="11" xfId="0" applyFont="1" applyBorder="1" applyAlignment="1">
      <alignment horizontal="center" vertical="center"/>
    </xf>
    <xf numFmtId="0" fontId="14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164" fontId="11" fillId="0" borderId="0" xfId="0" applyNumberFormat="1" applyFont="1" applyAlignment="1">
      <alignment horizontal="center" vertical="center"/>
    </xf>
    <xf numFmtId="1" fontId="11" fillId="0" borderId="0" xfId="0" applyNumberFormat="1" applyFont="1" applyAlignment="1">
      <alignment horizontal="center" vertical="center"/>
    </xf>
    <xf numFmtId="0" fontId="12" fillId="0" borderId="0" xfId="0" applyFont="1"/>
    <xf numFmtId="0" fontId="13" fillId="0" borderId="0" xfId="0" applyFont="1"/>
    <xf numFmtId="0" fontId="12" fillId="0" borderId="0" xfId="0" applyFont="1" applyAlignment="1">
      <alignment horizontal="center"/>
    </xf>
    <xf numFmtId="0" fontId="12" fillId="0" borderId="21" xfId="0" applyFont="1" applyBorder="1"/>
    <xf numFmtId="0" fontId="17" fillId="0" borderId="0" xfId="0" applyFont="1"/>
    <xf numFmtId="0" fontId="17" fillId="0" borderId="0" xfId="0" applyFont="1" applyAlignment="1">
      <alignment horizontal="center"/>
    </xf>
    <xf numFmtId="0" fontId="18" fillId="0" borderId="0" xfId="0" applyFont="1"/>
    <xf numFmtId="0" fontId="18" fillId="3" borderId="0" xfId="0" applyFont="1" applyFill="1" applyProtection="1">
      <protection locked="0"/>
    </xf>
    <xf numFmtId="49" fontId="14" fillId="0" borderId="5" xfId="0" applyNumberFormat="1" applyFont="1" applyBorder="1" applyAlignment="1">
      <alignment horizontal="left" vertical="center"/>
    </xf>
    <xf numFmtId="0" fontId="13" fillId="4" borderId="22" xfId="0" applyFont="1" applyFill="1" applyBorder="1" applyAlignment="1">
      <alignment horizontal="center" vertical="center"/>
    </xf>
    <xf numFmtId="0" fontId="19" fillId="0" borderId="0" xfId="0" applyFont="1" applyAlignment="1">
      <alignment horizontal="right"/>
    </xf>
    <xf numFmtId="0" fontId="8" fillId="0" borderId="0" xfId="0" applyFont="1"/>
    <xf numFmtId="167" fontId="20" fillId="0" borderId="0" xfId="5" applyNumberFormat="1" applyFont="1" applyFill="1" applyAlignment="1">
      <alignment vertical="center"/>
    </xf>
    <xf numFmtId="167" fontId="1" fillId="0" borderId="0" xfId="5" applyNumberFormat="1" applyFont="1" applyFill="1" applyAlignment="1">
      <alignment vertical="center"/>
    </xf>
    <xf numFmtId="167" fontId="9" fillId="0" borderId="0" xfId="5" applyNumberFormat="1" applyFont="1" applyFill="1" applyAlignment="1">
      <alignment vertical="center"/>
    </xf>
    <xf numFmtId="167" fontId="2" fillId="0" borderId="0" xfId="5" applyNumberFormat="1" applyFont="1" applyFill="1" applyAlignment="1">
      <alignment vertical="center"/>
    </xf>
    <xf numFmtId="167" fontId="4" fillId="0" borderId="0" xfId="5" applyNumberFormat="1" applyFont="1" applyFill="1" applyAlignment="1">
      <alignment vertical="center"/>
    </xf>
    <xf numFmtId="165" fontId="9" fillId="0" borderId="0" xfId="0" applyNumberFormat="1" applyFont="1" applyAlignment="1">
      <alignment vertical="center"/>
    </xf>
    <xf numFmtId="0" fontId="9" fillId="0" borderId="0" xfId="0" applyFont="1" applyAlignment="1">
      <alignment vertical="center"/>
    </xf>
    <xf numFmtId="166" fontId="9" fillId="0" borderId="0" xfId="0" applyNumberFormat="1" applyFont="1" applyAlignment="1">
      <alignment vertical="center"/>
    </xf>
    <xf numFmtId="165" fontId="3" fillId="0" borderId="0" xfId="0" applyNumberFormat="1" applyFont="1" applyAlignment="1">
      <alignment vertical="center"/>
    </xf>
    <xf numFmtId="49" fontId="16" fillId="0" borderId="5" xfId="0" applyNumberFormat="1" applyFont="1" applyBorder="1" applyAlignment="1">
      <alignment horizontal="left" vertical="center"/>
    </xf>
    <xf numFmtId="1" fontId="14" fillId="0" borderId="6" xfId="0" applyNumberFormat="1" applyFont="1" applyBorder="1" applyAlignment="1">
      <alignment horizontal="center" vertical="center"/>
    </xf>
    <xf numFmtId="1" fontId="14" fillId="4" borderId="7" xfId="0" applyNumberFormat="1" applyFont="1" applyFill="1" applyBorder="1" applyAlignment="1">
      <alignment horizontal="center" vertical="center"/>
    </xf>
    <xf numFmtId="1" fontId="14" fillId="0" borderId="7" xfId="0" applyNumberFormat="1" applyFont="1" applyBorder="1" applyAlignment="1">
      <alignment horizontal="center" vertical="center"/>
    </xf>
    <xf numFmtId="1" fontId="11" fillId="0" borderId="11" xfId="0" applyNumberFormat="1" applyFont="1" applyBorder="1" applyAlignment="1">
      <alignment horizontal="center" vertical="center"/>
    </xf>
    <xf numFmtId="1" fontId="14" fillId="0" borderId="14" xfId="0" applyNumberFormat="1" applyFont="1" applyBorder="1" applyAlignment="1">
      <alignment horizontal="center" vertical="center"/>
    </xf>
    <xf numFmtId="1" fontId="14" fillId="0" borderId="10" xfId="0" applyNumberFormat="1" applyFont="1" applyBorder="1" applyAlignment="1">
      <alignment horizontal="center" vertical="center"/>
    </xf>
    <xf numFmtId="1" fontId="14" fillId="4" borderId="23" xfId="0" applyNumberFormat="1" applyFont="1" applyFill="1" applyBorder="1" applyAlignment="1">
      <alignment horizontal="center" vertical="center"/>
    </xf>
    <xf numFmtId="0" fontId="14" fillId="4" borderId="6" xfId="0" applyFont="1" applyFill="1" applyBorder="1" applyAlignment="1">
      <alignment horizontal="center" vertical="center"/>
    </xf>
    <xf numFmtId="1" fontId="14" fillId="0" borderId="11" xfId="0" applyNumberFormat="1" applyFont="1" applyBorder="1" applyAlignment="1">
      <alignment horizontal="center" vertical="center"/>
    </xf>
    <xf numFmtId="1" fontId="14" fillId="4" borderId="22" xfId="0" applyNumberFormat="1" applyFont="1" applyFill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1" fillId="0" borderId="24" xfId="0" applyFont="1" applyBorder="1" applyAlignment="1">
      <alignment horizontal="left" vertical="center"/>
    </xf>
    <xf numFmtId="49" fontId="14" fillId="0" borderId="25" xfId="0" applyNumberFormat="1" applyFont="1" applyBorder="1" applyAlignment="1">
      <alignment horizontal="left" vertical="center"/>
    </xf>
    <xf numFmtId="1" fontId="14" fillId="4" borderId="26" xfId="0" applyNumberFormat="1" applyFont="1" applyFill="1" applyBorder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1" fontId="14" fillId="0" borderId="0" xfId="0" applyNumberFormat="1" applyFont="1" applyAlignment="1">
      <alignment horizontal="center" vertical="center"/>
    </xf>
    <xf numFmtId="164" fontId="11" fillId="0" borderId="27" xfId="0" applyNumberFormat="1" applyFont="1" applyBorder="1" applyAlignment="1">
      <alignment horizontal="center" vertical="center"/>
    </xf>
    <xf numFmtId="1" fontId="11" fillId="0" borderId="27" xfId="0" applyNumberFormat="1" applyFont="1" applyBorder="1" applyAlignment="1">
      <alignment horizontal="center" vertical="center"/>
    </xf>
    <xf numFmtId="0" fontId="11" fillId="0" borderId="5" xfId="0" applyFont="1" applyBorder="1" applyAlignment="1">
      <alignment vertical="center" wrapText="1"/>
    </xf>
    <xf numFmtId="0" fontId="12" fillId="0" borderId="15" xfId="0" applyFont="1" applyBorder="1" applyAlignment="1">
      <alignment horizontal="center" vertical="center" wrapText="1"/>
    </xf>
    <xf numFmtId="0" fontId="14" fillId="0" borderId="5" xfId="0" applyFont="1" applyBorder="1" applyAlignment="1">
      <alignment vertical="center" wrapText="1"/>
    </xf>
    <xf numFmtId="0" fontId="12" fillId="0" borderId="5" xfId="0" applyFont="1" applyBorder="1" applyAlignment="1">
      <alignment horizontal="center" vertical="center" wrapText="1"/>
    </xf>
    <xf numFmtId="0" fontId="14" fillId="4" borderId="5" xfId="0" applyFont="1" applyFill="1" applyBorder="1" applyAlignment="1">
      <alignment vertical="center" wrapText="1"/>
    </xf>
    <xf numFmtId="0" fontId="12" fillId="4" borderId="5" xfId="0" applyFont="1" applyFill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4" borderId="5" xfId="0" applyFont="1" applyFill="1" applyBorder="1" applyAlignment="1">
      <alignment horizontal="center" vertical="center" wrapText="1"/>
    </xf>
    <xf numFmtId="0" fontId="16" fillId="0" borderId="5" xfId="0" applyFont="1" applyBorder="1" applyAlignment="1">
      <alignment vertical="center" wrapText="1"/>
    </xf>
    <xf numFmtId="0" fontId="16" fillId="0" borderId="5" xfId="0" applyFont="1" applyBorder="1" applyAlignment="1">
      <alignment horizontal="center" vertical="center" wrapText="1"/>
    </xf>
    <xf numFmtId="0" fontId="14" fillId="0" borderId="25" xfId="0" applyFont="1" applyBorder="1" applyAlignment="1">
      <alignment vertical="center" wrapText="1"/>
    </xf>
    <xf numFmtId="0" fontId="14" fillId="4" borderId="25" xfId="0" applyFont="1" applyFill="1" applyBorder="1" applyAlignment="1">
      <alignment horizontal="center" vertical="center" wrapText="1"/>
    </xf>
    <xf numFmtId="0" fontId="12" fillId="0" borderId="9" xfId="0" applyFont="1" applyBorder="1" applyAlignment="1">
      <alignment vertical="center" wrapText="1"/>
    </xf>
    <xf numFmtId="0" fontId="12" fillId="0" borderId="13" xfId="0" applyFont="1" applyBorder="1" applyAlignment="1">
      <alignment horizontal="center" vertical="center" wrapText="1"/>
    </xf>
    <xf numFmtId="0" fontId="12" fillId="0" borderId="5" xfId="0" applyFont="1" applyBorder="1" applyAlignment="1">
      <alignment vertical="center" wrapText="1"/>
    </xf>
    <xf numFmtId="0" fontId="11" fillId="0" borderId="28" xfId="0" applyFont="1" applyBorder="1" applyAlignment="1">
      <alignment horizontal="center" vertical="center"/>
    </xf>
    <xf numFmtId="0" fontId="11" fillId="0" borderId="29" xfId="0" applyFont="1" applyBorder="1" applyAlignment="1">
      <alignment horizontal="center" vertical="center"/>
    </xf>
    <xf numFmtId="0" fontId="12" fillId="0" borderId="30" xfId="0" applyFont="1" applyBorder="1"/>
    <xf numFmtId="0" fontId="5" fillId="0" borderId="30" xfId="0" applyFont="1" applyBorder="1" applyAlignment="1">
      <alignment vertical="center"/>
    </xf>
    <xf numFmtId="0" fontId="12" fillId="0" borderId="31" xfId="0" applyFont="1" applyBorder="1" applyAlignment="1">
      <alignment horizontal="left"/>
    </xf>
    <xf numFmtId="0" fontId="5" fillId="0" borderId="32" xfId="0" applyFont="1" applyBorder="1" applyAlignment="1">
      <alignment vertical="center"/>
    </xf>
    <xf numFmtId="0" fontId="5" fillId="0" borderId="21" xfId="0" applyFont="1" applyBorder="1" applyAlignment="1">
      <alignment vertical="center"/>
    </xf>
    <xf numFmtId="0" fontId="5" fillId="0" borderId="18" xfId="0" applyFont="1" applyBorder="1" applyAlignment="1">
      <alignment vertical="center"/>
    </xf>
    <xf numFmtId="0" fontId="21" fillId="0" borderId="17" xfId="0" applyFont="1" applyBorder="1" applyAlignment="1">
      <alignment horizontal="center"/>
    </xf>
    <xf numFmtId="0" fontId="22" fillId="0" borderId="5" xfId="0" applyFont="1" applyBorder="1" applyAlignment="1">
      <alignment vertical="center" wrapText="1"/>
    </xf>
    <xf numFmtId="0" fontId="11" fillId="0" borderId="33" xfId="0" applyFont="1" applyBorder="1" applyAlignment="1">
      <alignment horizontal="center" vertical="center"/>
    </xf>
    <xf numFmtId="1" fontId="11" fillId="0" borderId="34" xfId="0" applyNumberFormat="1" applyFont="1" applyBorder="1" applyAlignment="1">
      <alignment horizontal="center" vertical="center"/>
    </xf>
    <xf numFmtId="1" fontId="14" fillId="0" borderId="35" xfId="0" applyNumberFormat="1" applyFont="1" applyBorder="1" applyAlignment="1">
      <alignment horizontal="center" vertical="center"/>
    </xf>
    <xf numFmtId="1" fontId="14" fillId="0" borderId="36" xfId="0" applyNumberFormat="1" applyFont="1" applyBorder="1" applyAlignment="1">
      <alignment horizontal="center" vertical="center"/>
    </xf>
    <xf numFmtId="1" fontId="14" fillId="4" borderId="36" xfId="0" applyNumberFormat="1" applyFont="1" applyFill="1" applyBorder="1" applyAlignment="1">
      <alignment horizontal="center" vertical="center"/>
    </xf>
    <xf numFmtId="1" fontId="14" fillId="4" borderId="37" xfId="0" applyNumberFormat="1" applyFont="1" applyFill="1" applyBorder="1" applyAlignment="1">
      <alignment horizontal="center" vertical="center"/>
    </xf>
    <xf numFmtId="1" fontId="11" fillId="0" borderId="17" xfId="0" applyNumberFormat="1" applyFont="1" applyBorder="1" applyAlignment="1">
      <alignment horizontal="center" vertical="center"/>
    </xf>
    <xf numFmtId="1" fontId="14" fillId="0" borderId="34" xfId="0" applyNumberFormat="1" applyFont="1" applyBorder="1" applyAlignment="1">
      <alignment horizontal="center" vertical="center"/>
    </xf>
    <xf numFmtId="1" fontId="14" fillId="4" borderId="38" xfId="0" applyNumberFormat="1" applyFont="1" applyFill="1" applyBorder="1" applyAlignment="1">
      <alignment horizontal="center" vertical="center"/>
    </xf>
    <xf numFmtId="0" fontId="14" fillId="4" borderId="35" xfId="0" applyFont="1" applyFill="1" applyBorder="1" applyAlignment="1">
      <alignment horizontal="center" vertical="center"/>
    </xf>
    <xf numFmtId="0" fontId="20" fillId="0" borderId="0" xfId="0" applyFont="1"/>
    <xf numFmtId="0" fontId="1" fillId="0" borderId="0" xfId="0" applyFont="1" applyAlignment="1">
      <alignment wrapText="1"/>
    </xf>
    <xf numFmtId="0" fontId="21" fillId="0" borderId="0" xfId="0" applyFont="1" applyAlignment="1">
      <alignment vertical="center" wrapText="1"/>
    </xf>
    <xf numFmtId="0" fontId="20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12" fillId="5" borderId="31" xfId="0" applyFont="1" applyFill="1" applyBorder="1" applyAlignment="1">
      <alignment horizontal="left"/>
    </xf>
    <xf numFmtId="0" fontId="12" fillId="5" borderId="30" xfId="0" applyFont="1" applyFill="1" applyBorder="1"/>
    <xf numFmtId="1" fontId="22" fillId="0" borderId="36" xfId="0" applyNumberFormat="1" applyFont="1" applyBorder="1" applyAlignment="1">
      <alignment horizontal="center" vertical="center"/>
    </xf>
    <xf numFmtId="0" fontId="12" fillId="5" borderId="20" xfId="0" applyFont="1" applyFill="1" applyBorder="1" applyAlignment="1">
      <alignment horizontal="left"/>
    </xf>
    <xf numFmtId="0" fontId="12" fillId="5" borderId="21" xfId="0" applyFont="1" applyFill="1" applyBorder="1"/>
    <xf numFmtId="0" fontId="21" fillId="5" borderId="16" xfId="0" applyFont="1" applyFill="1" applyBorder="1" applyAlignment="1">
      <alignment horizontal="center"/>
    </xf>
    <xf numFmtId="0" fontId="21" fillId="5" borderId="17" xfId="0" applyFont="1" applyFill="1" applyBorder="1" applyAlignment="1">
      <alignment horizontal="center"/>
    </xf>
    <xf numFmtId="0" fontId="21" fillId="5" borderId="19" xfId="0" applyFont="1" applyFill="1" applyBorder="1" applyAlignment="1">
      <alignment horizontal="center"/>
    </xf>
    <xf numFmtId="0" fontId="11" fillId="0" borderId="17" xfId="0" applyFont="1" applyBorder="1" applyAlignment="1">
      <alignment horizontal="center" vertical="center" wrapText="1"/>
    </xf>
    <xf numFmtId="0" fontId="11" fillId="0" borderId="19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0" fontId="21" fillId="0" borderId="16" xfId="0" applyFont="1" applyBorder="1" applyAlignment="1">
      <alignment horizontal="center"/>
    </xf>
    <xf numFmtId="0" fontId="21" fillId="0" borderId="17" xfId="0" applyFont="1" applyBorder="1" applyAlignment="1">
      <alignment horizontal="center"/>
    </xf>
    <xf numFmtId="0" fontId="21" fillId="0" borderId="19" xfId="0" applyFont="1" applyBorder="1" applyAlignment="1">
      <alignment horizontal="center"/>
    </xf>
  </cellXfs>
  <cellStyles count="6">
    <cellStyle name="Čárka" xfId="5" builtinId="3"/>
    <cellStyle name="Hypertextový odkaz" xfId="1" builtinId="8" hidden="1"/>
    <cellStyle name="Hypertextový odkaz" xfId="3" builtinId="8" hidden="1"/>
    <cellStyle name="Normální" xfId="0" builtinId="0"/>
    <cellStyle name="Použitý hypertextový odkaz" xfId="2" builtinId="9" hidden="1"/>
    <cellStyle name="Použitý hypertextový odkaz" xfId="4" builtinId="9" hidde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877D79-2173-4CB6-B33E-F613CFA53219}">
  <sheetPr>
    <pageSetUpPr fitToPage="1"/>
  </sheetPr>
  <dimension ref="A1:AD50"/>
  <sheetViews>
    <sheetView showGridLines="0" tabSelected="1" zoomScale="90" zoomScaleNormal="90" workbookViewId="0">
      <selection activeCell="F8" sqref="F8"/>
    </sheetView>
  </sheetViews>
  <sheetFormatPr defaultColWidth="10.09765625" defaultRowHeight="15.6" x14ac:dyDescent="0.3"/>
  <cols>
    <col min="1" max="1" width="5.8984375" style="1" customWidth="1"/>
    <col min="2" max="2" width="10.296875" style="1" customWidth="1"/>
    <col min="3" max="3" width="55.296875" style="1" customWidth="1"/>
    <col min="4" max="4" width="17.5" style="2" customWidth="1"/>
    <col min="5" max="5" width="28" style="1" bestFit="1" customWidth="1"/>
    <col min="6" max="6" width="13.09765625" style="1" customWidth="1"/>
    <col min="7" max="7" width="84.09765625" style="1" customWidth="1"/>
    <col min="8" max="9" width="25.59765625" style="1" customWidth="1"/>
    <col min="10" max="10" width="57.09765625" style="1" customWidth="1"/>
    <col min="11" max="13" width="10.09765625" style="1"/>
    <col min="14" max="14" width="11.19921875" style="1" bestFit="1" customWidth="1"/>
    <col min="15" max="16384" width="10.09765625" style="1"/>
  </cols>
  <sheetData>
    <row r="1" spans="1:14" ht="16.2" thickBot="1" x14ac:dyDescent="0.35">
      <c r="A1" s="3"/>
      <c r="C1" s="38"/>
      <c r="D1" s="39"/>
      <c r="E1" s="44"/>
      <c r="F1" s="44"/>
      <c r="G1" s="45"/>
      <c r="I1" s="44" t="s">
        <v>53</v>
      </c>
    </row>
    <row r="2" spans="1:14" ht="16.2" thickBot="1" x14ac:dyDescent="0.35">
      <c r="A2" s="127" t="s">
        <v>49</v>
      </c>
      <c r="B2" s="128"/>
      <c r="C2" s="128"/>
      <c r="D2" s="128"/>
      <c r="E2" s="129"/>
      <c r="F2" s="98"/>
      <c r="G2" s="120" t="s">
        <v>50</v>
      </c>
      <c r="H2" s="121"/>
      <c r="I2" s="122"/>
      <c r="J2" s="111"/>
      <c r="K2" s="110"/>
    </row>
    <row r="3" spans="1:14" s="4" customFormat="1" ht="16.2" thickBot="1" x14ac:dyDescent="0.35">
      <c r="A3" s="11" t="s">
        <v>22</v>
      </c>
      <c r="B3" s="12" t="s">
        <v>0</v>
      </c>
      <c r="C3" s="13" t="s">
        <v>1</v>
      </c>
      <c r="D3" s="13" t="s">
        <v>15</v>
      </c>
      <c r="E3" s="14" t="s">
        <v>16</v>
      </c>
      <c r="F3" s="100"/>
      <c r="G3" s="13"/>
      <c r="H3" s="90" t="s">
        <v>15</v>
      </c>
      <c r="I3" s="91" t="s">
        <v>16</v>
      </c>
      <c r="J3" s="112"/>
    </row>
    <row r="4" spans="1:14" s="4" customFormat="1" ht="16.2" thickTop="1" x14ac:dyDescent="0.3">
      <c r="A4" s="15">
        <v>1</v>
      </c>
      <c r="B4" s="16"/>
      <c r="C4" s="75"/>
      <c r="D4" s="76"/>
      <c r="E4" s="18"/>
      <c r="F4" s="101"/>
      <c r="G4" s="75"/>
      <c r="H4" s="17"/>
      <c r="I4" s="18"/>
      <c r="J4" s="113"/>
    </row>
    <row r="5" spans="1:14" s="4" customFormat="1" ht="52.8" x14ac:dyDescent="0.3">
      <c r="A5" s="15"/>
      <c r="B5" s="19" t="s">
        <v>2</v>
      </c>
      <c r="C5" s="77" t="s">
        <v>41</v>
      </c>
      <c r="D5" s="78" t="s">
        <v>17</v>
      </c>
      <c r="E5" s="56">
        <v>4</v>
      </c>
      <c r="F5" s="102" t="s">
        <v>2</v>
      </c>
      <c r="G5" s="77" t="s">
        <v>55</v>
      </c>
      <c r="H5" s="78" t="s">
        <v>17</v>
      </c>
      <c r="I5" s="56">
        <v>4</v>
      </c>
      <c r="J5" s="114"/>
      <c r="K5" s="47"/>
      <c r="L5" s="46"/>
    </row>
    <row r="6" spans="1:14" s="4" customFormat="1" ht="66" x14ac:dyDescent="0.3">
      <c r="A6" s="15"/>
      <c r="B6" s="19" t="s">
        <v>39</v>
      </c>
      <c r="C6" s="77" t="s">
        <v>42</v>
      </c>
      <c r="D6" s="78" t="s">
        <v>17</v>
      </c>
      <c r="E6" s="56">
        <v>4</v>
      </c>
      <c r="F6" s="102" t="s">
        <v>63</v>
      </c>
      <c r="G6" s="77" t="s">
        <v>56</v>
      </c>
      <c r="H6" s="78" t="s">
        <v>17</v>
      </c>
      <c r="I6" s="56">
        <v>4</v>
      </c>
      <c r="J6" s="114"/>
      <c r="K6" s="47"/>
      <c r="L6" s="46"/>
    </row>
    <row r="7" spans="1:14" s="4" customFormat="1" ht="66" x14ac:dyDescent="0.3">
      <c r="A7" s="15"/>
      <c r="B7" s="20"/>
      <c r="C7" s="77"/>
      <c r="D7" s="78"/>
      <c r="E7" s="58"/>
      <c r="F7" s="102" t="s">
        <v>51</v>
      </c>
      <c r="G7" s="77" t="s">
        <v>57</v>
      </c>
      <c r="H7" s="78" t="s">
        <v>59</v>
      </c>
      <c r="I7" s="56"/>
      <c r="J7" s="114"/>
      <c r="K7" s="47"/>
      <c r="L7" s="47"/>
    </row>
    <row r="8" spans="1:14" s="4" customFormat="1" ht="66" x14ac:dyDescent="0.3">
      <c r="A8" s="15"/>
      <c r="B8" s="20" t="s">
        <v>40</v>
      </c>
      <c r="C8" s="77" t="s">
        <v>36</v>
      </c>
      <c r="D8" s="78" t="s">
        <v>17</v>
      </c>
      <c r="E8" s="56">
        <v>20</v>
      </c>
      <c r="F8" s="102" t="s">
        <v>52</v>
      </c>
      <c r="G8" s="77" t="s">
        <v>58</v>
      </c>
      <c r="H8" s="78" t="s">
        <v>17</v>
      </c>
      <c r="I8" s="58">
        <v>17</v>
      </c>
      <c r="K8" s="47"/>
      <c r="L8" s="47"/>
    </row>
    <row r="9" spans="1:14" s="4" customFormat="1" ht="26.4" x14ac:dyDescent="0.3">
      <c r="A9" s="15"/>
      <c r="B9" s="20"/>
      <c r="C9" s="79" t="s">
        <v>43</v>
      </c>
      <c r="D9" s="80" t="s">
        <v>29</v>
      </c>
      <c r="E9" s="57">
        <v>14</v>
      </c>
      <c r="F9" s="104"/>
      <c r="G9" s="79"/>
      <c r="H9" s="80"/>
      <c r="I9" s="57"/>
      <c r="K9" s="47"/>
      <c r="L9" s="47"/>
    </row>
    <row r="10" spans="1:14" s="4" customFormat="1" x14ac:dyDescent="0.3">
      <c r="A10" s="21"/>
      <c r="B10" s="20" t="s">
        <v>3</v>
      </c>
      <c r="C10" s="77" t="s">
        <v>37</v>
      </c>
      <c r="D10" s="81" t="s">
        <v>17</v>
      </c>
      <c r="E10" s="58">
        <v>16</v>
      </c>
      <c r="F10" s="103" t="s">
        <v>3</v>
      </c>
      <c r="G10" s="89" t="s">
        <v>62</v>
      </c>
      <c r="H10" s="78" t="s">
        <v>54</v>
      </c>
      <c r="I10" s="58"/>
      <c r="K10" s="48"/>
      <c r="L10" s="48"/>
      <c r="N10" s="10"/>
    </row>
    <row r="11" spans="1:14" s="4" customFormat="1" ht="26.4" x14ac:dyDescent="0.3">
      <c r="A11" s="21"/>
      <c r="B11" s="20"/>
      <c r="C11" s="79" t="s">
        <v>43</v>
      </c>
      <c r="D11" s="80" t="s">
        <v>29</v>
      </c>
      <c r="E11" s="57">
        <v>14</v>
      </c>
      <c r="F11" s="104"/>
      <c r="G11" s="79"/>
      <c r="H11" s="80"/>
      <c r="I11" s="57"/>
      <c r="K11" s="48"/>
      <c r="L11" s="48"/>
      <c r="N11" s="10"/>
    </row>
    <row r="12" spans="1:14" s="4" customFormat="1" x14ac:dyDescent="0.3">
      <c r="A12" s="21"/>
      <c r="B12" s="42" t="s">
        <v>4</v>
      </c>
      <c r="C12" s="77" t="s">
        <v>30</v>
      </c>
      <c r="D12" s="82" t="s">
        <v>29</v>
      </c>
      <c r="E12" s="57">
        <v>8</v>
      </c>
      <c r="F12" s="104"/>
      <c r="G12" s="79"/>
      <c r="H12" s="82"/>
      <c r="I12" s="57"/>
      <c r="J12" s="48"/>
      <c r="K12" s="48"/>
      <c r="L12" s="48"/>
      <c r="N12" s="10"/>
    </row>
    <row r="13" spans="1:14" s="4" customFormat="1" ht="26.4" x14ac:dyDescent="0.3">
      <c r="A13" s="21"/>
      <c r="B13" s="55" t="s">
        <v>5</v>
      </c>
      <c r="C13" s="83" t="s">
        <v>46</v>
      </c>
      <c r="D13" s="84" t="s">
        <v>29</v>
      </c>
      <c r="E13" s="66">
        <v>52</v>
      </c>
      <c r="F13" s="117" t="s">
        <v>5</v>
      </c>
      <c r="G13" s="99" t="s">
        <v>61</v>
      </c>
      <c r="H13" s="78" t="s">
        <v>54</v>
      </c>
      <c r="I13" s="58"/>
      <c r="J13" s="48"/>
      <c r="K13" s="47"/>
      <c r="L13" s="47"/>
    </row>
    <row r="14" spans="1:14" s="3" customFormat="1" ht="16.2" thickBot="1" x14ac:dyDescent="0.35">
      <c r="A14" s="67"/>
      <c r="B14" s="68" t="s">
        <v>6</v>
      </c>
      <c r="C14" s="85" t="s">
        <v>31</v>
      </c>
      <c r="D14" s="86" t="s">
        <v>29</v>
      </c>
      <c r="E14" s="69">
        <v>6</v>
      </c>
      <c r="F14" s="105"/>
      <c r="G14" s="79"/>
      <c r="H14" s="86"/>
      <c r="I14" s="69"/>
      <c r="J14" s="49"/>
      <c r="K14" s="49"/>
      <c r="L14" s="49"/>
    </row>
    <row r="15" spans="1:14" s="5" customFormat="1" ht="15.9" customHeight="1" thickBot="1" x14ac:dyDescent="0.35">
      <c r="A15" s="23" t="s">
        <v>23</v>
      </c>
      <c r="B15" s="24"/>
      <c r="C15" s="123"/>
      <c r="D15" s="124"/>
      <c r="E15" s="59">
        <f>SUM(E5:E14)-E13</f>
        <v>86</v>
      </c>
      <c r="F15" s="106"/>
      <c r="G15" s="123"/>
      <c r="H15" s="124"/>
      <c r="I15" s="59"/>
      <c r="K15" s="50"/>
      <c r="L15" s="50"/>
      <c r="N15" s="10"/>
    </row>
    <row r="16" spans="1:14" s="4" customFormat="1" x14ac:dyDescent="0.3">
      <c r="A16" s="25">
        <v>2</v>
      </c>
      <c r="B16" s="26"/>
      <c r="C16" s="87"/>
      <c r="D16" s="88"/>
      <c r="E16" s="60"/>
      <c r="F16" s="107"/>
      <c r="G16" s="87"/>
      <c r="H16" s="88"/>
      <c r="I16" s="60"/>
      <c r="K16" s="47"/>
      <c r="L16" s="47"/>
      <c r="N16" s="10"/>
    </row>
    <row r="17" spans="1:30" s="4" customFormat="1" ht="26.4" x14ac:dyDescent="0.3">
      <c r="A17" s="22"/>
      <c r="B17" s="26" t="s">
        <v>7</v>
      </c>
      <c r="C17" s="89" t="s">
        <v>25</v>
      </c>
      <c r="D17" s="78" t="s">
        <v>17</v>
      </c>
      <c r="E17" s="61">
        <v>2</v>
      </c>
      <c r="F17" s="107"/>
      <c r="G17" s="89"/>
      <c r="H17" s="78"/>
      <c r="I17" s="61"/>
      <c r="K17" s="47"/>
      <c r="L17" s="47"/>
      <c r="N17" s="10"/>
    </row>
    <row r="18" spans="1:30" s="4" customFormat="1" ht="26.4" x14ac:dyDescent="0.3">
      <c r="A18" s="22"/>
      <c r="B18" s="19" t="s">
        <v>8</v>
      </c>
      <c r="C18" s="89" t="s">
        <v>33</v>
      </c>
      <c r="D18" s="78" t="s">
        <v>17</v>
      </c>
      <c r="E18" s="61">
        <v>20</v>
      </c>
      <c r="F18" s="107" t="s">
        <v>8</v>
      </c>
      <c r="G18" s="77" t="s">
        <v>60</v>
      </c>
      <c r="H18" s="78" t="s">
        <v>54</v>
      </c>
      <c r="I18" s="58"/>
      <c r="K18" s="48"/>
      <c r="N18" s="10"/>
    </row>
    <row r="19" spans="1:30" s="4" customFormat="1" ht="39.6" x14ac:dyDescent="0.3">
      <c r="A19" s="22"/>
      <c r="B19" s="19"/>
      <c r="C19" s="79" t="s">
        <v>44</v>
      </c>
      <c r="D19" s="80" t="s">
        <v>29</v>
      </c>
      <c r="E19" s="62">
        <v>12</v>
      </c>
      <c r="F19" s="108"/>
      <c r="G19" s="79"/>
      <c r="H19" s="80"/>
      <c r="I19" s="62"/>
      <c r="K19" s="48"/>
      <c r="N19" s="10"/>
    </row>
    <row r="20" spans="1:30" s="4" customFormat="1" ht="26.4" x14ac:dyDescent="0.3">
      <c r="A20" s="22"/>
      <c r="B20" s="19" t="s">
        <v>9</v>
      </c>
      <c r="C20" s="89" t="s">
        <v>34</v>
      </c>
      <c r="D20" s="81" t="s">
        <v>17</v>
      </c>
      <c r="E20" s="58">
        <v>20</v>
      </c>
      <c r="F20" s="107" t="s">
        <v>9</v>
      </c>
      <c r="G20" s="77" t="s">
        <v>60</v>
      </c>
      <c r="H20" s="78" t="s">
        <v>54</v>
      </c>
      <c r="I20" s="58"/>
      <c r="K20" s="47"/>
      <c r="N20" s="10"/>
    </row>
    <row r="21" spans="1:30" s="4" customFormat="1" ht="39.6" x14ac:dyDescent="0.3">
      <c r="A21" s="22"/>
      <c r="B21" s="19"/>
      <c r="C21" s="79" t="s">
        <v>44</v>
      </c>
      <c r="D21" s="82" t="s">
        <v>29</v>
      </c>
      <c r="E21" s="57">
        <v>12</v>
      </c>
      <c r="F21" s="104"/>
      <c r="G21" s="79"/>
      <c r="H21" s="82"/>
      <c r="I21" s="57"/>
      <c r="K21" s="47"/>
      <c r="N21" s="10"/>
    </row>
    <row r="22" spans="1:30" s="4" customFormat="1" ht="16.2" thickBot="1" x14ac:dyDescent="0.35">
      <c r="A22" s="22"/>
      <c r="B22" s="19" t="s">
        <v>10</v>
      </c>
      <c r="C22" s="89" t="s">
        <v>35</v>
      </c>
      <c r="D22" s="80" t="s">
        <v>29</v>
      </c>
      <c r="E22" s="63">
        <v>12</v>
      </c>
      <c r="F22" s="109"/>
      <c r="G22" s="79"/>
      <c r="H22" s="80"/>
      <c r="I22" s="63"/>
      <c r="J22" s="49"/>
      <c r="K22" s="47"/>
      <c r="L22" s="47"/>
      <c r="N22" s="10"/>
    </row>
    <row r="23" spans="1:30" s="5" customFormat="1" ht="15.9" customHeight="1" thickBot="1" x14ac:dyDescent="0.35">
      <c r="A23" s="23" t="s">
        <v>24</v>
      </c>
      <c r="B23" s="24"/>
      <c r="C23" s="125"/>
      <c r="D23" s="126"/>
      <c r="E23" s="59">
        <f>SUM(E17:E22)</f>
        <v>78</v>
      </c>
      <c r="F23" s="106"/>
      <c r="G23" s="125"/>
      <c r="H23" s="126"/>
      <c r="I23" s="59">
        <f>SUM(I17:I22)</f>
        <v>0</v>
      </c>
      <c r="K23" s="50"/>
      <c r="L23" s="50"/>
      <c r="N23" s="10"/>
    </row>
    <row r="24" spans="1:30" s="5" customFormat="1" ht="15.9" customHeight="1" x14ac:dyDescent="0.3">
      <c r="A24" s="70"/>
      <c r="B24" s="70"/>
      <c r="C24" s="71"/>
      <c r="D24" s="71"/>
      <c r="E24" s="33"/>
      <c r="F24" s="33"/>
      <c r="G24" s="48"/>
      <c r="H24" s="48"/>
      <c r="I24" s="48"/>
      <c r="K24" s="50"/>
      <c r="L24" s="50"/>
      <c r="N24" s="10"/>
    </row>
    <row r="25" spans="1:30" s="4" customFormat="1" ht="16.2" thickBot="1" x14ac:dyDescent="0.35">
      <c r="A25" s="27"/>
      <c r="B25" s="27"/>
      <c r="C25" s="28"/>
      <c r="D25" s="27"/>
      <c r="E25" s="72"/>
      <c r="F25" s="72"/>
      <c r="G25" s="47"/>
      <c r="H25" s="47"/>
      <c r="I25" s="47"/>
      <c r="J25" s="47"/>
      <c r="K25" s="47"/>
      <c r="L25" s="47"/>
      <c r="N25" s="10"/>
    </row>
    <row r="26" spans="1:30" s="4" customFormat="1" ht="16.2" thickBot="1" x14ac:dyDescent="0.35">
      <c r="A26" s="27"/>
      <c r="B26" s="27"/>
      <c r="C26" s="28"/>
      <c r="D26" s="29" t="s">
        <v>20</v>
      </c>
      <c r="E26" s="64">
        <f>E5+E8+E10+E17+E18+E20</f>
        <v>82</v>
      </c>
      <c r="F26" s="72"/>
      <c r="G26" s="10"/>
      <c r="H26" s="29" t="s">
        <v>20</v>
      </c>
      <c r="I26" s="64">
        <f>I5+I6+I7+I8</f>
        <v>25</v>
      </c>
      <c r="J26" s="48"/>
      <c r="K26" s="48"/>
      <c r="L26" s="48"/>
      <c r="N26" s="10"/>
    </row>
    <row r="27" spans="1:30" s="4" customFormat="1" ht="16.2" thickBot="1" x14ac:dyDescent="0.35">
      <c r="A27" s="27"/>
      <c r="B27" s="27"/>
      <c r="C27" s="28"/>
      <c r="D27" s="43" t="s">
        <v>32</v>
      </c>
      <c r="E27" s="65">
        <f>E9+E11+E12+E14+E19+E21+E22</f>
        <v>78</v>
      </c>
      <c r="F27" s="72"/>
      <c r="G27" s="48"/>
      <c r="H27" s="43" t="s">
        <v>32</v>
      </c>
      <c r="I27" s="65">
        <f>I9+I11+I12+I14+I19+I21+I22</f>
        <v>0</v>
      </c>
      <c r="J27" s="48"/>
      <c r="K27" s="47"/>
      <c r="L27" s="47"/>
    </row>
    <row r="28" spans="1:30" s="6" customFormat="1" ht="15" thickTop="1" thickBot="1" x14ac:dyDescent="0.35">
      <c r="A28" s="30"/>
      <c r="B28" s="31"/>
      <c r="C28" s="31"/>
      <c r="D28" s="73" t="s">
        <v>11</v>
      </c>
      <c r="E28" s="74">
        <f>E15+E23</f>
        <v>164</v>
      </c>
      <c r="F28" s="33"/>
      <c r="G28" s="51"/>
      <c r="H28" s="73" t="s">
        <v>11</v>
      </c>
      <c r="I28" s="74">
        <f>I15+I23</f>
        <v>0</v>
      </c>
      <c r="J28" s="52"/>
      <c r="L28" s="54"/>
    </row>
    <row r="29" spans="1:30" s="6" customFormat="1" ht="13.8" x14ac:dyDescent="0.3">
      <c r="A29" s="30"/>
      <c r="B29" s="31"/>
      <c r="C29" s="31"/>
      <c r="D29" s="32"/>
      <c r="E29" s="33"/>
      <c r="F29" s="33"/>
      <c r="G29" s="51"/>
      <c r="H29" s="52"/>
      <c r="I29" s="53"/>
      <c r="J29" s="52"/>
      <c r="L29" s="54"/>
    </row>
    <row r="30" spans="1:30" x14ac:dyDescent="0.3">
      <c r="A30" s="31" t="s">
        <v>12</v>
      </c>
      <c r="B30" s="34"/>
      <c r="C30" s="35"/>
      <c r="D30" s="36"/>
      <c r="E30" s="34"/>
      <c r="F30" s="34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</row>
    <row r="31" spans="1:30" s="7" customFormat="1" x14ac:dyDescent="0.3">
      <c r="A31" s="94" t="s">
        <v>15</v>
      </c>
      <c r="B31" s="92"/>
      <c r="C31" s="92" t="s">
        <v>13</v>
      </c>
      <c r="D31" s="92"/>
      <c r="E31" s="92"/>
      <c r="F31" s="92"/>
      <c r="G31" s="93"/>
      <c r="H31" s="93"/>
      <c r="I31" s="95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1"/>
    </row>
    <row r="32" spans="1:30" x14ac:dyDescent="0.3">
      <c r="A32" s="94" t="s">
        <v>17</v>
      </c>
      <c r="B32" s="92"/>
      <c r="C32" s="92" t="s">
        <v>26</v>
      </c>
      <c r="D32" s="92"/>
      <c r="E32" s="92"/>
      <c r="F32" s="92"/>
      <c r="G32" s="93"/>
      <c r="H32" s="93"/>
      <c r="I32" s="95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</row>
    <row r="33" spans="1:29" s="8" customFormat="1" ht="14.4" x14ac:dyDescent="0.3">
      <c r="A33" s="94" t="s">
        <v>18</v>
      </c>
      <c r="B33" s="92"/>
      <c r="C33" s="92" t="s">
        <v>19</v>
      </c>
      <c r="D33" s="92"/>
      <c r="E33" s="92"/>
      <c r="F33" s="92"/>
      <c r="G33" s="93"/>
      <c r="H33" s="93"/>
      <c r="I33" s="95"/>
    </row>
    <row r="34" spans="1:29" s="9" customFormat="1" x14ac:dyDescent="0.3">
      <c r="A34" s="94" t="s">
        <v>22</v>
      </c>
      <c r="B34" s="92"/>
      <c r="C34" s="92" t="s">
        <v>21</v>
      </c>
      <c r="D34" s="92"/>
      <c r="E34" s="92"/>
      <c r="F34" s="92"/>
      <c r="G34" s="93"/>
      <c r="H34" s="93"/>
      <c r="I34" s="95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</row>
    <row r="35" spans="1:29" s="8" customFormat="1" x14ac:dyDescent="0.3">
      <c r="A35" s="94" t="s">
        <v>14</v>
      </c>
      <c r="B35" s="92"/>
      <c r="C35" s="92" t="s">
        <v>21</v>
      </c>
      <c r="D35" s="92"/>
      <c r="E35" s="92"/>
      <c r="F35" s="92"/>
      <c r="G35" s="93"/>
      <c r="H35" s="93"/>
      <c r="I35" s="95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</row>
    <row r="36" spans="1:29" s="8" customFormat="1" x14ac:dyDescent="0.3">
      <c r="A36" s="94" t="s">
        <v>38</v>
      </c>
      <c r="B36" s="92"/>
      <c r="C36" s="92"/>
      <c r="D36" s="92"/>
      <c r="E36" s="92"/>
      <c r="F36" s="92"/>
      <c r="G36" s="93"/>
      <c r="H36" s="93"/>
      <c r="I36" s="95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</row>
    <row r="37" spans="1:29" s="8" customFormat="1" ht="15.6" customHeight="1" x14ac:dyDescent="0.3">
      <c r="A37" s="115" t="s">
        <v>47</v>
      </c>
      <c r="B37" s="116"/>
      <c r="C37" s="116"/>
      <c r="D37" s="116"/>
      <c r="E37" s="92"/>
      <c r="F37" s="92"/>
      <c r="G37" s="93"/>
      <c r="H37" s="93"/>
      <c r="I37" s="95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</row>
    <row r="38" spans="1:29" s="8" customFormat="1" ht="15.6" customHeight="1" x14ac:dyDescent="0.3">
      <c r="A38" s="118" t="s">
        <v>48</v>
      </c>
      <c r="B38" s="119"/>
      <c r="C38" s="119"/>
      <c r="D38" s="119"/>
      <c r="E38" s="37"/>
      <c r="F38" s="37"/>
      <c r="G38" s="96"/>
      <c r="H38" s="96"/>
      <c r="I38" s="97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</row>
    <row r="39" spans="1:29" x14ac:dyDescent="0.3">
      <c r="A39" s="38"/>
      <c r="B39" s="38"/>
      <c r="C39" s="38"/>
      <c r="D39" s="39"/>
      <c r="E39" s="38"/>
      <c r="F39" s="38"/>
    </row>
    <row r="40" spans="1:29" x14ac:dyDescent="0.3">
      <c r="A40" s="40" t="s">
        <v>27</v>
      </c>
      <c r="B40" s="41" t="s">
        <v>45</v>
      </c>
      <c r="C40" s="40"/>
      <c r="D40" s="40" t="s">
        <v>28</v>
      </c>
      <c r="E40" s="41" t="s">
        <v>45</v>
      </c>
      <c r="F40" s="41"/>
    </row>
    <row r="41" spans="1:29" x14ac:dyDescent="0.3">
      <c r="A41" s="38"/>
      <c r="B41" s="38"/>
      <c r="C41" s="38"/>
      <c r="D41" s="39"/>
      <c r="E41" s="38"/>
      <c r="F41" s="38"/>
    </row>
    <row r="42" spans="1:29" x14ac:dyDescent="0.3">
      <c r="A42" s="38"/>
      <c r="B42" s="38"/>
      <c r="C42" s="38"/>
      <c r="D42" s="39"/>
      <c r="E42" s="38"/>
      <c r="F42" s="38"/>
    </row>
    <row r="43" spans="1:29" x14ac:dyDescent="0.3">
      <c r="A43" s="38"/>
      <c r="B43" s="38"/>
      <c r="C43" s="38"/>
      <c r="D43" s="39"/>
      <c r="E43" s="38"/>
      <c r="F43" s="38"/>
    </row>
    <row r="44" spans="1:29" x14ac:dyDescent="0.3">
      <c r="A44" s="38"/>
      <c r="B44" s="38"/>
      <c r="C44" s="38"/>
      <c r="D44" s="39"/>
      <c r="E44" s="38"/>
      <c r="F44" s="38"/>
    </row>
    <row r="45" spans="1:29" x14ac:dyDescent="0.3">
      <c r="A45" s="38"/>
      <c r="B45" s="38"/>
      <c r="C45" s="38"/>
      <c r="D45" s="39"/>
      <c r="E45" s="38"/>
      <c r="F45" s="38"/>
    </row>
    <row r="46" spans="1:29" x14ac:dyDescent="0.3">
      <c r="A46" s="38"/>
      <c r="B46" s="38"/>
      <c r="C46" s="38"/>
      <c r="D46" s="39"/>
      <c r="E46" s="38"/>
      <c r="F46" s="38"/>
    </row>
    <row r="47" spans="1:29" x14ac:dyDescent="0.3">
      <c r="A47" s="38"/>
      <c r="B47" s="38"/>
      <c r="C47" s="38"/>
      <c r="D47" s="39"/>
      <c r="E47" s="38"/>
      <c r="F47" s="38"/>
    </row>
    <row r="48" spans="1:29" x14ac:dyDescent="0.3">
      <c r="A48" s="38"/>
      <c r="B48" s="38"/>
      <c r="C48" s="38"/>
      <c r="D48" s="39"/>
      <c r="E48" s="38"/>
      <c r="F48" s="38"/>
    </row>
    <row r="49" spans="1:6" x14ac:dyDescent="0.3">
      <c r="A49" s="38"/>
      <c r="B49" s="38"/>
      <c r="C49" s="38"/>
      <c r="D49" s="39"/>
      <c r="E49" s="38"/>
      <c r="F49" s="38"/>
    </row>
    <row r="50" spans="1:6" x14ac:dyDescent="0.3">
      <c r="A50" s="38"/>
      <c r="B50" s="38"/>
      <c r="C50" s="38"/>
      <c r="D50" s="39"/>
      <c r="E50" s="38"/>
      <c r="F50" s="38"/>
    </row>
  </sheetData>
  <mergeCells count="6">
    <mergeCell ref="G2:I2"/>
    <mergeCell ref="G15:H15"/>
    <mergeCell ref="G23:H23"/>
    <mergeCell ref="C15:D15"/>
    <mergeCell ref="C23:D23"/>
    <mergeCell ref="A2:E2"/>
  </mergeCells>
  <phoneticPr fontId="23" type="noConversion"/>
  <pageMargins left="0.94488188976377963" right="0.47244094488188981" top="0.94488188976377963" bottom="1.1811023622047245" header="0.47244094488188981" footer="0.47244094488188981"/>
  <pageSetup paperSize="8" scale="91" fitToHeight="2" orientation="landscape" r:id="rId1"/>
  <headerFooter>
    <oddHeader>&amp;L&amp;G&amp;R&amp;"Arial,Obyčejné"&amp;10Smlouva o dílo č. 45887.6.2.24202.06</oddHeader>
    <oddFooter>&amp;L&amp;"Arial,Obyčejné"&amp;10Pražská developerská společnost, příspěvková organizace
sídlo: U Radnice 10/2, 110 00 Praha 1 – Staré Město
IČ: 09211322
datová schránka: 46ziusv, e-mail: info@pdspraha.eu, www.pdspraha.eu&amp;C&amp;F/&amp;A&amp;RStrana &amp;P z 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3</vt:i4>
      </vt:variant>
    </vt:vector>
  </HeadingPairs>
  <TitlesOfParts>
    <vt:vector size="4" baseType="lpstr">
      <vt:lpstr>Harmonogram_prací</vt:lpstr>
      <vt:lpstr>Harmonogram_prací!_Ref213126121</vt:lpstr>
      <vt:lpstr>Harmonogram_prací!Názvy_tisku</vt:lpstr>
      <vt:lpstr>Harmonogram_prací!Oblast_tisku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Radka Kalfertová</cp:lastModifiedBy>
  <cp:lastPrinted>2021-11-29T15:17:01Z</cp:lastPrinted>
  <dcterms:created xsi:type="dcterms:W3CDTF">2012-10-29T13:29:51Z</dcterms:created>
  <dcterms:modified xsi:type="dcterms:W3CDTF">2025-12-01T15:08:39Z</dcterms:modified>
  <cp:category/>
</cp:coreProperties>
</file>