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mocz-my.sharepoint.com/personal/helmova_pmo_cz/Documents/Plocha/Nová složka (2)/"/>
    </mc:Choice>
  </mc:AlternateContent>
  <xr:revisionPtr revIDLastSave="2" documentId="13_ncr:1_{D1676A91-4FEB-42BB-B8DB-695428AFFF43}" xr6:coauthVersionLast="47" xr6:coauthVersionMax="47" xr10:uidLastSave="{4E8A177E-AC45-44BD-A7B7-B92C3398D899}"/>
  <bookViews>
    <workbookView xWindow="-120" yWindow="-120" windowWidth="29040" windowHeight="15720" xr2:uid="{35BEBAEA-F643-414F-A2E5-BA4417EE12A5}"/>
  </bookViews>
  <sheets>
    <sheet name="nab_HMG" sheetId="1" r:id="rId1"/>
    <sheet name="List1" sheetId="2" r:id="rId2"/>
  </sheets>
  <definedNames>
    <definedName name="_xlnm.Print_Titles" localSheetId="0">nab_HMG!$3:$4</definedName>
    <definedName name="_xlnm.Print_Area" localSheetId="0">nab_HMG!$A$1:$E$84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5" i="1" l="1"/>
  <c r="E45" i="1" s="1"/>
  <c r="C40" i="1"/>
  <c r="E40" i="1"/>
  <c r="E39" i="1"/>
  <c r="E41" i="1"/>
  <c r="E42" i="1"/>
  <c r="E44" i="1"/>
  <c r="C21" i="1"/>
  <c r="E21" i="1" s="1"/>
  <c r="C20" i="1"/>
  <c r="E20" i="1" s="1"/>
  <c r="C17" i="1"/>
  <c r="E17" i="1" s="1"/>
  <c r="C16" i="1"/>
  <c r="E16" i="1" s="1"/>
  <c r="E18" i="1"/>
  <c r="E19" i="1"/>
  <c r="C15" i="1"/>
  <c r="E15" i="1" s="1"/>
  <c r="E77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14" i="1"/>
  <c r="E13" i="1"/>
  <c r="E12" i="1"/>
  <c r="E11" i="1"/>
  <c r="E10" i="1"/>
  <c r="E9" i="1"/>
  <c r="E8" i="1"/>
  <c r="E7" i="1"/>
  <c r="E6" i="1"/>
</calcChain>
</file>

<file path=xl/sharedStrings.xml><?xml version="1.0" encoding="utf-8"?>
<sst xmlns="http://schemas.openxmlformats.org/spreadsheetml/2006/main" count="169" uniqueCount="163">
  <si>
    <t>Začátek</t>
  </si>
  <si>
    <t>Ozn.</t>
  </si>
  <si>
    <t>Název skupiny činností</t>
  </si>
  <si>
    <t>od účinnosti SoD</t>
  </si>
  <si>
    <t>Termín</t>
  </si>
  <si>
    <t>dnů</t>
  </si>
  <si>
    <t>týdnů</t>
  </si>
  <si>
    <t>Zahájení prací</t>
  </si>
  <si>
    <t>Z1</t>
  </si>
  <si>
    <t>Zaměření areálu úpravny vody</t>
  </si>
  <si>
    <t>Z2</t>
  </si>
  <si>
    <t>Zaměření tras přeložek a přípojek</t>
  </si>
  <si>
    <t>Z3</t>
  </si>
  <si>
    <t>Zaměření tras dopravy materiálu na staveniště</t>
  </si>
  <si>
    <t>Z4</t>
  </si>
  <si>
    <t>Doplnění zaměření přeložky komunikace</t>
  </si>
  <si>
    <t>Z5</t>
  </si>
  <si>
    <t>Doplnění zaměření pro Celek 02 a Celek 07</t>
  </si>
  <si>
    <t>Z6</t>
  </si>
  <si>
    <t>Doplnění zaměření u odběrného objektu Sviborka</t>
  </si>
  <si>
    <t>G1</t>
  </si>
  <si>
    <t xml:space="preserve">Průzkumy v přehradním profilu – VD Vlachovice </t>
  </si>
  <si>
    <t>G2</t>
  </si>
  <si>
    <t xml:space="preserve">Průzkumy pro převody vody ze Sviborky a Smolinky </t>
  </si>
  <si>
    <t>G3</t>
  </si>
  <si>
    <t xml:space="preserve">Průzkumy pro náhradu komunikace Vlachova Lhota – Vysoké Pole </t>
  </si>
  <si>
    <t>G4</t>
  </si>
  <si>
    <t xml:space="preserve">Průzkumy nalezišť materiálů </t>
  </si>
  <si>
    <t>G5</t>
  </si>
  <si>
    <t xml:space="preserve">Průzkum svahových nestabilit v zájmovém území hráze a nádrže </t>
  </si>
  <si>
    <t>G6</t>
  </si>
  <si>
    <t>Průzkum pro obslužné a příjezdové komunikace VD</t>
  </si>
  <si>
    <t>G7</t>
  </si>
  <si>
    <t xml:space="preserve">Průzkum pro přeložky VTL plynu a VN </t>
  </si>
  <si>
    <t>G8</t>
  </si>
  <si>
    <t>Průzkum pro umístění úpravny vody</t>
  </si>
  <si>
    <t>G9</t>
  </si>
  <si>
    <t>Průzkum pro staveništní dopravu</t>
  </si>
  <si>
    <t>G10</t>
  </si>
  <si>
    <t>Hydrogeologický monitoring</t>
  </si>
  <si>
    <t>S1</t>
  </si>
  <si>
    <t>Fyzikální modelový výzkum  objektů vodního díla</t>
  </si>
  <si>
    <t>S2</t>
  </si>
  <si>
    <t xml:space="preserve">Posouzení vodního díla za povodní </t>
  </si>
  <si>
    <t>S3</t>
  </si>
  <si>
    <t xml:space="preserve">Posouzení stability hráze </t>
  </si>
  <si>
    <t>S4</t>
  </si>
  <si>
    <t>Posouzení záměru VD Vlachovice dle § 45 zákona č. 114/1992 Sb.</t>
  </si>
  <si>
    <t>S5</t>
  </si>
  <si>
    <t>Aktualizace hodnocení dle § 67 zákona č. 114/1992 Sb.</t>
  </si>
  <si>
    <t>S6</t>
  </si>
  <si>
    <t xml:space="preserve">Studie hlukového zatížení území </t>
  </si>
  <si>
    <t>S7</t>
  </si>
  <si>
    <t>Dendrologický průzkum</t>
  </si>
  <si>
    <t>S8</t>
  </si>
  <si>
    <t>Rozptylová studie</t>
  </si>
  <si>
    <t>S9</t>
  </si>
  <si>
    <t>Studie nakládání s ornicí</t>
  </si>
  <si>
    <t>S10</t>
  </si>
  <si>
    <t>Sledování a vyhodnocování splaveninového režimu</t>
  </si>
  <si>
    <t>S11</t>
  </si>
  <si>
    <t>Studie možného vlivu na sekavčíka horského</t>
  </si>
  <si>
    <t>S12</t>
  </si>
  <si>
    <t>Studie návrhu LHP dle požadavku DOSS</t>
  </si>
  <si>
    <t>S13</t>
  </si>
  <si>
    <t>Technická a architektonická studie úpravny vody</t>
  </si>
  <si>
    <t>S14</t>
  </si>
  <si>
    <t>Studie migračního zprostupnění na tocích ovlivněných vodním dílem</t>
  </si>
  <si>
    <t>S15</t>
  </si>
  <si>
    <t>Analýza vlivu starých ekologických zátěží v povodí VD Vlachovice</t>
  </si>
  <si>
    <t>S16</t>
  </si>
  <si>
    <t xml:space="preserve">Návrh a posouzení možností eliminace změn F-CH vlastností vody v dotčených tocích </t>
  </si>
  <si>
    <t>S17</t>
  </si>
  <si>
    <t>Návrh a posouzení možností managementu splaveninového režimu</t>
  </si>
  <si>
    <t>S18</t>
  </si>
  <si>
    <t>Prognostické studie k ovlivnění životního prostředí z hlediska mikroklimatu</t>
  </si>
  <si>
    <t>S19</t>
  </si>
  <si>
    <t>Vynětí ze ZPF</t>
  </si>
  <si>
    <t>S20</t>
  </si>
  <si>
    <t>Vynětí ze PUPFL</t>
  </si>
  <si>
    <t>S21</t>
  </si>
  <si>
    <t>Archeologický průzkum</t>
  </si>
  <si>
    <t>S22</t>
  </si>
  <si>
    <t>Vizualizace a videoprezentace</t>
  </si>
  <si>
    <t>E1</t>
  </si>
  <si>
    <t>Oznámení záměru dle § 6 resp. přílohy č. 4 k zákonu č. 100/2001 Sb.</t>
  </si>
  <si>
    <t>E2</t>
  </si>
  <si>
    <t>Dokumentace dle § 8, resp. přílohy č. 4 k zákonu č. 100/2001 Sb.</t>
  </si>
  <si>
    <t>E3</t>
  </si>
  <si>
    <t>Vyhodnocení stanoviska EIA vzhledem k další a projekční přípravě záměru</t>
  </si>
  <si>
    <t>D1</t>
  </si>
  <si>
    <t>Přípravné práce, bourací práce, demolice</t>
  </si>
  <si>
    <t>D2</t>
  </si>
  <si>
    <t>Údolní hráz včetně příslušenství</t>
  </si>
  <si>
    <t>D3</t>
  </si>
  <si>
    <t>Elektrotechnická část VD</t>
  </si>
  <si>
    <t>D4</t>
  </si>
  <si>
    <t>Objekty Provozního střediska</t>
  </si>
  <si>
    <t>D5</t>
  </si>
  <si>
    <t>Inženýrské sítě Provozního střediska</t>
  </si>
  <si>
    <t>D6</t>
  </si>
  <si>
    <t>Zajištění bezpečnosti VD</t>
  </si>
  <si>
    <t>D7</t>
  </si>
  <si>
    <t>Objekty dopravní, přístupy, komunikace, mosty</t>
  </si>
  <si>
    <t>D8</t>
  </si>
  <si>
    <t>Přeložky inženýrských sítí</t>
  </si>
  <si>
    <t>D9</t>
  </si>
  <si>
    <t>Přípojky inženýrských sítí</t>
  </si>
  <si>
    <t>D10</t>
  </si>
  <si>
    <t>Monitoring</t>
  </si>
  <si>
    <t>D11</t>
  </si>
  <si>
    <t>Vegetační úpravy</t>
  </si>
  <si>
    <t>D12</t>
  </si>
  <si>
    <t>Protierozní opatření</t>
  </si>
  <si>
    <t>D13</t>
  </si>
  <si>
    <t>Úpravy v prostoru zátopy</t>
  </si>
  <si>
    <t>D14</t>
  </si>
  <si>
    <t>Převody vody - Sviborka</t>
  </si>
  <si>
    <t>D15</t>
  </si>
  <si>
    <t>Převody vody - Smolinka</t>
  </si>
  <si>
    <t>D16</t>
  </si>
  <si>
    <t>Provozní soubory Vodního díla</t>
  </si>
  <si>
    <t>D17</t>
  </si>
  <si>
    <t>Provozní soubory Provozního střediska</t>
  </si>
  <si>
    <t>D18</t>
  </si>
  <si>
    <t>Provozní soubory převody vody - Sviborka</t>
  </si>
  <si>
    <t>D19</t>
  </si>
  <si>
    <t>Provozní soubory převody vody - Smolinka</t>
  </si>
  <si>
    <t>D20</t>
  </si>
  <si>
    <t>Zařízení staveniště a staveništní doprava</t>
  </si>
  <si>
    <t>D21</t>
  </si>
  <si>
    <t>Srážkoměrné stanice Vlachova Lhota, Smolina, Vysoké Pole, Loučka</t>
  </si>
  <si>
    <t>D22</t>
  </si>
  <si>
    <t>Přírodě blízká opatření v prostoru VDV</t>
  </si>
  <si>
    <t>D23</t>
  </si>
  <si>
    <t>Náhrada komunikace III/4942 Vlachova Lhota - Vysoké Pole</t>
  </si>
  <si>
    <t>D24</t>
  </si>
  <si>
    <t>Náhrada komunikace III/4947 Vysoké Pole - Drnovice</t>
  </si>
  <si>
    <t>D25</t>
  </si>
  <si>
    <t xml:space="preserve">Mostní objekt </t>
  </si>
  <si>
    <t>D26</t>
  </si>
  <si>
    <t>Rekonstrukce komunikace Drnovice - Tichov</t>
  </si>
  <si>
    <t>D27</t>
  </si>
  <si>
    <t>Související  objekty</t>
  </si>
  <si>
    <t>D28</t>
  </si>
  <si>
    <t>Úprava místní dopravní infrastruktury - komunikace</t>
  </si>
  <si>
    <t>D29</t>
  </si>
  <si>
    <t>Úprava místní dopravní infrastruktury - vodohospodářské objekty</t>
  </si>
  <si>
    <t>D30</t>
  </si>
  <si>
    <t>Související opatření</t>
  </si>
  <si>
    <t>K1</t>
  </si>
  <si>
    <t>Koordinační činnost - do odevzdání oznámení záměru EIA</t>
  </si>
  <si>
    <t>K2</t>
  </si>
  <si>
    <t>Koordinační činnost - do zajištění kladného stanoviska v procesu EIA</t>
  </si>
  <si>
    <t>K3</t>
  </si>
  <si>
    <t>Koordinační činnost - do nabytí právní moci povolení stavby</t>
  </si>
  <si>
    <t>dní</t>
  </si>
  <si>
    <t>D</t>
  </si>
  <si>
    <t>L1</t>
  </si>
  <si>
    <t>L2</t>
  </si>
  <si>
    <t>Průzkumy v přehradním profilu a průzkumy nalezišť materiálů (navazující etapa IGP)</t>
  </si>
  <si>
    <t xml:space="preserve">Hydrogeologický a geotechnický monitoring </t>
  </si>
  <si>
    <t>Příloha č. 1 - Harmonogram prací aktualizovaný ke dni 1.7.2025 - Dodatek č.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</si>
</sst>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4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0" borderId="16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/>
    <xf numFmtId="0" fontId="0" fillId="0" borderId="2" xfId="0" applyBorder="1" applyAlignment="1">
      <alignment horizontal="center"/>
    </xf>
    <xf numFmtId="14" fontId="0" fillId="0" borderId="13" xfId="0" applyNumberFormat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2" fillId="0" borderId="15" xfId="0" applyFont="1" applyBorder="1"/>
    <xf numFmtId="0" fontId="0" fillId="0" borderId="15" xfId="0" applyBorder="1" applyAlignment="1">
      <alignment horizontal="center"/>
    </xf>
    <xf numFmtId="14" fontId="0" fillId="0" borderId="17" xfId="0" applyNumberFormat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2" fillId="0" borderId="19" xfId="0" applyFont="1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4" fontId="0" fillId="0" borderId="2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14" xfId="0" applyBorder="1" applyAlignment="1">
      <alignment horizontal="center"/>
    </xf>
    <xf numFmtId="0" fontId="0" fillId="0" borderId="15" xfId="0" applyBorder="1"/>
    <xf numFmtId="14" fontId="0" fillId="0" borderId="3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" fontId="0" fillId="0" borderId="0" xfId="0" applyNumberFormat="1"/>
    <xf numFmtId="17" fontId="0" fillId="3" borderId="0" xfId="0" applyNumberFormat="1" applyFill="1"/>
    <xf numFmtId="0" fontId="0" fillId="3" borderId="0" xfId="0" applyFill="1"/>
    <xf numFmtId="0" fontId="0" fillId="4" borderId="0" xfId="0" applyFill="1"/>
    <xf numFmtId="16" fontId="0" fillId="4" borderId="0" xfId="0" applyNumberFormat="1" applyFill="1"/>
    <xf numFmtId="3" fontId="0" fillId="0" borderId="0" xfId="0" applyNumberFormat="1"/>
    <xf numFmtId="3" fontId="3" fillId="0" borderId="0" xfId="0" applyNumberFormat="1" applyFont="1" applyAlignment="1">
      <alignment horizontal="right"/>
    </xf>
    <xf numFmtId="3" fontId="3" fillId="0" borderId="0" xfId="0" applyNumberFormat="1" applyFont="1"/>
    <xf numFmtId="3" fontId="0" fillId="0" borderId="0" xfId="0" applyNumberFormat="1" applyAlignment="1">
      <alignment horizontal="center"/>
    </xf>
    <xf numFmtId="0" fontId="0" fillId="0" borderId="6" xfId="0" applyBorder="1"/>
    <xf numFmtId="0" fontId="2" fillId="0" borderId="2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14" fontId="0" fillId="0" borderId="24" xfId="0" applyNumberFormat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16" fontId="0" fillId="3" borderId="0" xfId="0" applyNumberFormat="1" applyFill="1"/>
    <xf numFmtId="0" fontId="0" fillId="0" borderId="2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5" borderId="0" xfId="0" applyFill="1"/>
    <xf numFmtId="16" fontId="0" fillId="5" borderId="0" xfId="0" applyNumberFormat="1" applyFill="1"/>
    <xf numFmtId="14" fontId="0" fillId="5" borderId="0" xfId="0" applyNumberFormat="1" applyFill="1"/>
    <xf numFmtId="0" fontId="4" fillId="2" borderId="2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63FE8-AC6E-4BEE-815C-7988F9E0A972}">
  <dimension ref="A1:F81"/>
  <sheetViews>
    <sheetView tabSelected="1" zoomScaleNormal="100" zoomScaleSheetLayoutView="120" workbookViewId="0">
      <selection activeCell="G8" sqref="G8"/>
    </sheetView>
  </sheetViews>
  <sheetFormatPr defaultRowHeight="15" x14ac:dyDescent="0.25"/>
  <cols>
    <col min="1" max="1" width="7.42578125" customWidth="1"/>
    <col min="2" max="2" width="75.28515625" customWidth="1"/>
    <col min="3" max="3" width="7.7109375" customWidth="1"/>
    <col min="4" max="4" width="7" style="2" customWidth="1"/>
    <col min="5" max="5" width="14" style="2" customWidth="1"/>
    <col min="6" max="6" width="10.28515625" style="43" bestFit="1" customWidth="1"/>
  </cols>
  <sheetData>
    <row r="1" spans="1:6" ht="21.75" customHeight="1" x14ac:dyDescent="0.25">
      <c r="A1" s="65" t="s">
        <v>162</v>
      </c>
      <c r="B1" s="66"/>
      <c r="C1" s="66"/>
      <c r="D1" s="66"/>
      <c r="E1" s="56"/>
      <c r="F1" s="1">
        <v>44772</v>
      </c>
    </row>
    <row r="2" spans="1:6" ht="18.75" customHeight="1" thickBot="1" x14ac:dyDescent="0.3">
      <c r="A2" s="57"/>
      <c r="B2" s="2"/>
      <c r="C2" s="2"/>
      <c r="E2" s="58"/>
      <c r="F2" s="43" t="s">
        <v>0</v>
      </c>
    </row>
    <row r="3" spans="1:6" ht="29.25" customHeight="1" x14ac:dyDescent="0.25">
      <c r="A3" s="67" t="s">
        <v>1</v>
      </c>
      <c r="B3" s="69" t="s">
        <v>2</v>
      </c>
      <c r="C3" s="71" t="s">
        <v>3</v>
      </c>
      <c r="D3" s="72"/>
      <c r="E3" s="3" t="s">
        <v>4</v>
      </c>
    </row>
    <row r="4" spans="1:6" ht="15.75" thickBot="1" x14ac:dyDescent="0.3">
      <c r="A4" s="68"/>
      <c r="B4" s="70"/>
      <c r="C4" s="4" t="s">
        <v>5</v>
      </c>
      <c r="D4" s="5" t="s">
        <v>6</v>
      </c>
      <c r="E4" s="6"/>
    </row>
    <row r="5" spans="1:6" ht="15.75" thickBot="1" x14ac:dyDescent="0.3">
      <c r="A5" s="7"/>
      <c r="B5" s="8" t="s">
        <v>7</v>
      </c>
      <c r="C5" s="9"/>
      <c r="D5" s="10"/>
      <c r="E5" s="11">
        <v>44772</v>
      </c>
    </row>
    <row r="6" spans="1:6" x14ac:dyDescent="0.25">
      <c r="A6" s="16" t="s">
        <v>8</v>
      </c>
      <c r="B6" s="17" t="s">
        <v>9</v>
      </c>
      <c r="C6" s="18">
        <v>100</v>
      </c>
      <c r="D6" s="12">
        <v>14</v>
      </c>
      <c r="E6" s="19">
        <f>$F$1+C6</f>
        <v>44872</v>
      </c>
    </row>
    <row r="7" spans="1:6" x14ac:dyDescent="0.25">
      <c r="A7" s="20" t="s">
        <v>10</v>
      </c>
      <c r="B7" s="21" t="s">
        <v>11</v>
      </c>
      <c r="C7" s="22">
        <v>100</v>
      </c>
      <c r="D7" s="13">
        <v>14</v>
      </c>
      <c r="E7" s="23">
        <f t="shared" ref="E7:E45" si="0">$F$1+C7</f>
        <v>44872</v>
      </c>
    </row>
    <row r="8" spans="1:6" x14ac:dyDescent="0.25">
      <c r="A8" s="20" t="s">
        <v>12</v>
      </c>
      <c r="B8" s="21" t="s">
        <v>13</v>
      </c>
      <c r="C8" s="22">
        <v>244</v>
      </c>
      <c r="D8" s="15">
        <v>34</v>
      </c>
      <c r="E8" s="23">
        <f t="shared" si="0"/>
        <v>45016</v>
      </c>
      <c r="F8" s="44"/>
    </row>
    <row r="9" spans="1:6" x14ac:dyDescent="0.25">
      <c r="A9" s="20" t="s">
        <v>14</v>
      </c>
      <c r="B9" s="21" t="s">
        <v>15</v>
      </c>
      <c r="C9" s="22">
        <v>100</v>
      </c>
      <c r="D9" s="13">
        <v>14</v>
      </c>
      <c r="E9" s="23">
        <f t="shared" si="0"/>
        <v>44872</v>
      </c>
    </row>
    <row r="10" spans="1:6" x14ac:dyDescent="0.25">
      <c r="A10" s="20" t="s">
        <v>16</v>
      </c>
      <c r="B10" s="21" t="s">
        <v>17</v>
      </c>
      <c r="C10" s="22">
        <v>355</v>
      </c>
      <c r="D10" s="13">
        <v>50</v>
      </c>
      <c r="E10" s="23">
        <f t="shared" si="0"/>
        <v>45127</v>
      </c>
    </row>
    <row r="11" spans="1:6" ht="15.75" thickBot="1" x14ac:dyDescent="0.3">
      <c r="A11" s="24" t="s">
        <v>18</v>
      </c>
      <c r="B11" s="25" t="s">
        <v>19</v>
      </c>
      <c r="C11" s="26">
        <v>100</v>
      </c>
      <c r="D11" s="27">
        <v>14</v>
      </c>
      <c r="E11" s="28">
        <f t="shared" si="0"/>
        <v>44872</v>
      </c>
    </row>
    <row r="12" spans="1:6" x14ac:dyDescent="0.25">
      <c r="A12" s="29" t="s">
        <v>20</v>
      </c>
      <c r="B12" s="30" t="s">
        <v>21</v>
      </c>
      <c r="C12" s="18">
        <v>720</v>
      </c>
      <c r="D12" s="12">
        <v>102</v>
      </c>
      <c r="E12" s="19">
        <f t="shared" si="0"/>
        <v>45492</v>
      </c>
    </row>
    <row r="13" spans="1:6" x14ac:dyDescent="0.25">
      <c r="A13" s="31" t="s">
        <v>22</v>
      </c>
      <c r="B13" s="32" t="s">
        <v>23</v>
      </c>
      <c r="C13" s="22">
        <v>720</v>
      </c>
      <c r="D13" s="13">
        <v>102</v>
      </c>
      <c r="E13" s="23">
        <f t="shared" si="0"/>
        <v>45492</v>
      </c>
    </row>
    <row r="14" spans="1:6" x14ac:dyDescent="0.25">
      <c r="A14" s="31" t="s">
        <v>24</v>
      </c>
      <c r="B14" s="32" t="s">
        <v>25</v>
      </c>
      <c r="C14" s="22">
        <v>720</v>
      </c>
      <c r="D14" s="13">
        <v>102</v>
      </c>
      <c r="E14" s="23">
        <f t="shared" si="0"/>
        <v>45492</v>
      </c>
    </row>
    <row r="15" spans="1:6" x14ac:dyDescent="0.25">
      <c r="A15" s="31" t="s">
        <v>26</v>
      </c>
      <c r="B15" s="32" t="s">
        <v>27</v>
      </c>
      <c r="C15" s="36">
        <f>720+215</f>
        <v>935</v>
      </c>
      <c r="D15" s="37">
        <v>134</v>
      </c>
      <c r="E15" s="23">
        <f t="shared" si="0"/>
        <v>45707</v>
      </c>
    </row>
    <row r="16" spans="1:6" x14ac:dyDescent="0.25">
      <c r="A16" s="31" t="s">
        <v>28</v>
      </c>
      <c r="B16" s="32" t="s">
        <v>29</v>
      </c>
      <c r="C16" s="36">
        <f>720+215</f>
        <v>935</v>
      </c>
      <c r="D16" s="37">
        <v>134</v>
      </c>
      <c r="E16" s="23">
        <f t="shared" si="0"/>
        <v>45707</v>
      </c>
    </row>
    <row r="17" spans="1:6" x14ac:dyDescent="0.25">
      <c r="A17" s="31" t="s">
        <v>30</v>
      </c>
      <c r="B17" s="32" t="s">
        <v>31</v>
      </c>
      <c r="C17" s="36">
        <f>720+215</f>
        <v>935</v>
      </c>
      <c r="D17" s="37">
        <v>134</v>
      </c>
      <c r="E17" s="23">
        <f t="shared" si="0"/>
        <v>45707</v>
      </c>
    </row>
    <row r="18" spans="1:6" x14ac:dyDescent="0.25">
      <c r="A18" s="31" t="s">
        <v>32</v>
      </c>
      <c r="B18" s="32" t="s">
        <v>33</v>
      </c>
      <c r="C18" s="36">
        <v>720</v>
      </c>
      <c r="D18" s="37">
        <v>102</v>
      </c>
      <c r="E18" s="23">
        <f t="shared" si="0"/>
        <v>45492</v>
      </c>
    </row>
    <row r="19" spans="1:6" x14ac:dyDescent="0.25">
      <c r="A19" s="31" t="s">
        <v>34</v>
      </c>
      <c r="B19" s="32" t="s">
        <v>35</v>
      </c>
      <c r="C19" s="36">
        <v>720</v>
      </c>
      <c r="D19" s="37">
        <v>102</v>
      </c>
      <c r="E19" s="23">
        <f t="shared" si="0"/>
        <v>45492</v>
      </c>
    </row>
    <row r="20" spans="1:6" x14ac:dyDescent="0.25">
      <c r="A20" s="31" t="s">
        <v>36</v>
      </c>
      <c r="B20" s="32" t="s">
        <v>37</v>
      </c>
      <c r="C20" s="36">
        <f>720+215</f>
        <v>935</v>
      </c>
      <c r="D20" s="37">
        <v>134</v>
      </c>
      <c r="E20" s="23">
        <f t="shared" si="0"/>
        <v>45707</v>
      </c>
    </row>
    <row r="21" spans="1:6" ht="15.75" thickBot="1" x14ac:dyDescent="0.3">
      <c r="A21" s="14" t="s">
        <v>38</v>
      </c>
      <c r="B21" s="47" t="s">
        <v>39</v>
      </c>
      <c r="C21" s="36">
        <f>720+215</f>
        <v>935</v>
      </c>
      <c r="D21" s="48">
        <v>134</v>
      </c>
      <c r="E21" s="23">
        <f t="shared" si="0"/>
        <v>45707</v>
      </c>
    </row>
    <row r="22" spans="1:6" x14ac:dyDescent="0.25">
      <c r="A22" s="29" t="s">
        <v>40</v>
      </c>
      <c r="B22" s="30" t="s">
        <v>41</v>
      </c>
      <c r="C22" s="18">
        <v>244</v>
      </c>
      <c r="D22" s="35">
        <v>34</v>
      </c>
      <c r="E22" s="19">
        <f t="shared" si="0"/>
        <v>45016</v>
      </c>
      <c r="F22" s="45"/>
    </row>
    <row r="23" spans="1:6" x14ac:dyDescent="0.25">
      <c r="A23" s="31" t="s">
        <v>42</v>
      </c>
      <c r="B23" s="32" t="s">
        <v>43</v>
      </c>
      <c r="C23" s="22">
        <v>810</v>
      </c>
      <c r="D23" s="13">
        <v>115</v>
      </c>
      <c r="E23" s="23">
        <f t="shared" si="0"/>
        <v>45582</v>
      </c>
    </row>
    <row r="24" spans="1:6" x14ac:dyDescent="0.25">
      <c r="A24" s="31" t="s">
        <v>44</v>
      </c>
      <c r="B24" s="32" t="s">
        <v>45</v>
      </c>
      <c r="C24" s="22">
        <v>810</v>
      </c>
      <c r="D24" s="13">
        <v>115</v>
      </c>
      <c r="E24" s="23">
        <f t="shared" si="0"/>
        <v>45582</v>
      </c>
    </row>
    <row r="25" spans="1:6" x14ac:dyDescent="0.25">
      <c r="A25" s="31" t="s">
        <v>46</v>
      </c>
      <c r="B25" s="32" t="s">
        <v>47</v>
      </c>
      <c r="C25" s="22">
        <v>305</v>
      </c>
      <c r="D25" s="13">
        <v>43</v>
      </c>
      <c r="E25" s="23">
        <f t="shared" si="0"/>
        <v>45077</v>
      </c>
      <c r="F25" s="45"/>
    </row>
    <row r="26" spans="1:6" x14ac:dyDescent="0.25">
      <c r="A26" s="31" t="s">
        <v>48</v>
      </c>
      <c r="B26" s="32" t="s">
        <v>49</v>
      </c>
      <c r="C26" s="22">
        <v>305</v>
      </c>
      <c r="D26" s="13">
        <v>43</v>
      </c>
      <c r="E26" s="23">
        <f t="shared" si="0"/>
        <v>45077</v>
      </c>
      <c r="F26" s="45"/>
    </row>
    <row r="27" spans="1:6" x14ac:dyDescent="0.25">
      <c r="A27" s="31" t="s">
        <v>50</v>
      </c>
      <c r="B27" s="32" t="s">
        <v>51</v>
      </c>
      <c r="C27" s="22">
        <v>305</v>
      </c>
      <c r="D27" s="13">
        <v>43</v>
      </c>
      <c r="E27" s="23">
        <f t="shared" si="0"/>
        <v>45077</v>
      </c>
      <c r="F27" s="45"/>
    </row>
    <row r="28" spans="1:6" x14ac:dyDescent="0.25">
      <c r="A28" s="31" t="s">
        <v>52</v>
      </c>
      <c r="B28" s="32" t="s">
        <v>53</v>
      </c>
      <c r="C28" s="22">
        <v>305</v>
      </c>
      <c r="D28" s="13">
        <v>43</v>
      </c>
      <c r="E28" s="23">
        <f t="shared" si="0"/>
        <v>45077</v>
      </c>
      <c r="F28" s="45"/>
    </row>
    <row r="29" spans="1:6" x14ac:dyDescent="0.25">
      <c r="A29" s="31" t="s">
        <v>54</v>
      </c>
      <c r="B29" s="32" t="s">
        <v>55</v>
      </c>
      <c r="C29" s="22">
        <v>305</v>
      </c>
      <c r="D29" s="13">
        <v>43</v>
      </c>
      <c r="E29" s="23">
        <f t="shared" si="0"/>
        <v>45077</v>
      </c>
      <c r="F29" s="45"/>
    </row>
    <row r="30" spans="1:6" x14ac:dyDescent="0.25">
      <c r="A30" s="31" t="s">
        <v>56</v>
      </c>
      <c r="B30" s="32" t="s">
        <v>57</v>
      </c>
      <c r="C30" s="22">
        <v>305</v>
      </c>
      <c r="D30" s="13">
        <v>43</v>
      </c>
      <c r="E30" s="23">
        <f t="shared" si="0"/>
        <v>45077</v>
      </c>
      <c r="F30" s="45"/>
    </row>
    <row r="31" spans="1:6" x14ac:dyDescent="0.25">
      <c r="A31" s="31" t="s">
        <v>58</v>
      </c>
      <c r="B31" s="32" t="s">
        <v>59</v>
      </c>
      <c r="C31" s="22">
        <v>365</v>
      </c>
      <c r="D31" s="13">
        <v>52</v>
      </c>
      <c r="E31" s="23">
        <f t="shared" si="0"/>
        <v>45137</v>
      </c>
    </row>
    <row r="32" spans="1:6" x14ac:dyDescent="0.25">
      <c r="A32" s="31" t="s">
        <v>60</v>
      </c>
      <c r="B32" s="32" t="s">
        <v>61</v>
      </c>
      <c r="C32" s="22">
        <v>400</v>
      </c>
      <c r="D32" s="13">
        <v>57</v>
      </c>
      <c r="E32" s="23">
        <f t="shared" si="0"/>
        <v>45172</v>
      </c>
    </row>
    <row r="33" spans="1:6" x14ac:dyDescent="0.25">
      <c r="A33" s="31" t="s">
        <v>62</v>
      </c>
      <c r="B33" s="32" t="s">
        <v>63</v>
      </c>
      <c r="C33" s="22">
        <v>272</v>
      </c>
      <c r="D33" s="13">
        <v>38</v>
      </c>
      <c r="E33" s="23">
        <f t="shared" si="0"/>
        <v>45044</v>
      </c>
      <c r="F33" s="45"/>
    </row>
    <row r="34" spans="1:6" x14ac:dyDescent="0.25">
      <c r="A34" s="31" t="s">
        <v>64</v>
      </c>
      <c r="B34" s="32" t="s">
        <v>65</v>
      </c>
      <c r="C34" s="22">
        <v>123</v>
      </c>
      <c r="D34" s="13">
        <v>17</v>
      </c>
      <c r="E34" s="23">
        <f t="shared" si="0"/>
        <v>44895</v>
      </c>
      <c r="F34" s="45"/>
    </row>
    <row r="35" spans="1:6" x14ac:dyDescent="0.25">
      <c r="A35" s="31" t="s">
        <v>66</v>
      </c>
      <c r="B35" s="21" t="s">
        <v>67</v>
      </c>
      <c r="C35" s="22">
        <v>305</v>
      </c>
      <c r="D35" s="13">
        <v>43</v>
      </c>
      <c r="E35" s="23">
        <f t="shared" si="0"/>
        <v>45077</v>
      </c>
      <c r="F35" s="45"/>
    </row>
    <row r="36" spans="1:6" x14ac:dyDescent="0.25">
      <c r="A36" s="31" t="s">
        <v>68</v>
      </c>
      <c r="B36" s="32" t="s">
        <v>69</v>
      </c>
      <c r="C36" s="22">
        <v>90</v>
      </c>
      <c r="D36" s="13">
        <v>12</v>
      </c>
      <c r="E36" s="23">
        <f t="shared" si="0"/>
        <v>44862</v>
      </c>
    </row>
    <row r="37" spans="1:6" x14ac:dyDescent="0.25">
      <c r="A37" s="31" t="s">
        <v>70</v>
      </c>
      <c r="B37" s="32" t="s">
        <v>71</v>
      </c>
      <c r="C37" s="22">
        <v>90</v>
      </c>
      <c r="D37" s="13">
        <v>12</v>
      </c>
      <c r="E37" s="23">
        <f t="shared" si="0"/>
        <v>44862</v>
      </c>
    </row>
    <row r="38" spans="1:6" x14ac:dyDescent="0.25">
      <c r="A38" s="31" t="s">
        <v>72</v>
      </c>
      <c r="B38" s="32" t="s">
        <v>73</v>
      </c>
      <c r="C38" s="22">
        <v>272</v>
      </c>
      <c r="D38" s="13">
        <v>38</v>
      </c>
      <c r="E38" s="23">
        <f t="shared" si="0"/>
        <v>45044</v>
      </c>
      <c r="F38" s="45"/>
    </row>
    <row r="39" spans="1:6" x14ac:dyDescent="0.25">
      <c r="A39" s="31" t="s">
        <v>74</v>
      </c>
      <c r="B39" s="32" t="s">
        <v>75</v>
      </c>
      <c r="C39" s="22">
        <v>305</v>
      </c>
      <c r="D39" s="13">
        <v>43</v>
      </c>
      <c r="E39" s="23">
        <f t="shared" si="0"/>
        <v>45077</v>
      </c>
      <c r="F39" s="45"/>
    </row>
    <row r="40" spans="1:6" x14ac:dyDescent="0.25">
      <c r="A40" s="31" t="s">
        <v>76</v>
      </c>
      <c r="B40" s="32" t="s">
        <v>77</v>
      </c>
      <c r="C40" s="36">
        <f>793+303</f>
        <v>1096</v>
      </c>
      <c r="D40" s="37">
        <v>157</v>
      </c>
      <c r="E40" s="23">
        <f t="shared" si="0"/>
        <v>45868</v>
      </c>
      <c r="F40" s="46"/>
    </row>
    <row r="41" spans="1:6" x14ac:dyDescent="0.25">
      <c r="A41" s="31" t="s">
        <v>78</v>
      </c>
      <c r="B41" s="32" t="s">
        <v>79</v>
      </c>
      <c r="C41" s="36">
        <v>1096</v>
      </c>
      <c r="D41" s="37">
        <v>157</v>
      </c>
      <c r="E41" s="23">
        <f t="shared" si="0"/>
        <v>45868</v>
      </c>
      <c r="F41" s="46"/>
    </row>
    <row r="42" spans="1:6" x14ac:dyDescent="0.25">
      <c r="A42" s="31" t="s">
        <v>80</v>
      </c>
      <c r="B42" s="32" t="s">
        <v>81</v>
      </c>
      <c r="C42" s="22">
        <v>305</v>
      </c>
      <c r="D42" s="13">
        <v>43</v>
      </c>
      <c r="E42" s="23">
        <f t="shared" si="0"/>
        <v>45077</v>
      </c>
      <c r="F42" s="45"/>
    </row>
    <row r="43" spans="1:6" ht="15.75" thickBot="1" x14ac:dyDescent="0.3">
      <c r="A43" s="14" t="s">
        <v>82</v>
      </c>
      <c r="B43" s="47" t="s">
        <v>83</v>
      </c>
      <c r="C43" s="49">
        <v>1236</v>
      </c>
      <c r="D43" s="48">
        <v>177</v>
      </c>
      <c r="E43" s="28">
        <v>46008</v>
      </c>
      <c r="F43" s="46"/>
    </row>
    <row r="44" spans="1:6" x14ac:dyDescent="0.25">
      <c r="A44" s="29" t="s">
        <v>84</v>
      </c>
      <c r="B44" s="30" t="s">
        <v>85</v>
      </c>
      <c r="C44" s="18">
        <v>470</v>
      </c>
      <c r="D44" s="12">
        <v>67</v>
      </c>
      <c r="E44" s="19">
        <f t="shared" si="0"/>
        <v>45242</v>
      </c>
    </row>
    <row r="45" spans="1:6" x14ac:dyDescent="0.25">
      <c r="A45" s="31" t="s">
        <v>86</v>
      </c>
      <c r="B45" s="32" t="s">
        <v>87</v>
      </c>
      <c r="C45" s="36">
        <f>620+215</f>
        <v>835</v>
      </c>
      <c r="D45" s="37">
        <v>119</v>
      </c>
      <c r="E45" s="23">
        <f t="shared" si="0"/>
        <v>45607</v>
      </c>
    </row>
    <row r="46" spans="1:6" ht="15.75" thickBot="1" x14ac:dyDescent="0.3">
      <c r="A46" s="14" t="s">
        <v>88</v>
      </c>
      <c r="B46" s="47" t="s">
        <v>89</v>
      </c>
      <c r="C46" s="49">
        <v>1309</v>
      </c>
      <c r="D46" s="48">
        <v>187</v>
      </c>
      <c r="E46" s="28">
        <v>46081</v>
      </c>
    </row>
    <row r="47" spans="1:6" x14ac:dyDescent="0.25">
      <c r="A47" s="29" t="s">
        <v>90</v>
      </c>
      <c r="B47" s="30" t="s">
        <v>91</v>
      </c>
      <c r="C47" s="50">
        <v>1431</v>
      </c>
      <c r="D47" s="51">
        <v>204</v>
      </c>
      <c r="E47" s="19">
        <v>46203</v>
      </c>
      <c r="F47" s="46"/>
    </row>
    <row r="48" spans="1:6" x14ac:dyDescent="0.25">
      <c r="A48" s="31" t="s">
        <v>92</v>
      </c>
      <c r="B48" s="32" t="s">
        <v>93</v>
      </c>
      <c r="C48" s="52">
        <v>1401</v>
      </c>
      <c r="D48" s="37">
        <v>204</v>
      </c>
      <c r="E48" s="23">
        <v>46203</v>
      </c>
      <c r="F48" s="46"/>
    </row>
    <row r="49" spans="1:6" x14ac:dyDescent="0.25">
      <c r="A49" s="31" t="s">
        <v>94</v>
      </c>
      <c r="B49" s="32" t="s">
        <v>95</v>
      </c>
      <c r="C49" s="52">
        <v>1401</v>
      </c>
      <c r="D49" s="37">
        <v>204</v>
      </c>
      <c r="E49" s="23">
        <v>46203</v>
      </c>
      <c r="F49" s="46"/>
    </row>
    <row r="50" spans="1:6" x14ac:dyDescent="0.25">
      <c r="A50" s="31" t="s">
        <v>96</v>
      </c>
      <c r="B50" s="32" t="s">
        <v>97</v>
      </c>
      <c r="C50" s="52">
        <v>1401</v>
      </c>
      <c r="D50" s="37">
        <v>204</v>
      </c>
      <c r="E50" s="23">
        <v>46203</v>
      </c>
      <c r="F50" s="46"/>
    </row>
    <row r="51" spans="1:6" x14ac:dyDescent="0.25">
      <c r="A51" s="31" t="s">
        <v>98</v>
      </c>
      <c r="B51" s="32" t="s">
        <v>99</v>
      </c>
      <c r="C51" s="52">
        <v>1401</v>
      </c>
      <c r="D51" s="37">
        <v>204</v>
      </c>
      <c r="E51" s="23">
        <v>46203</v>
      </c>
      <c r="F51" s="46"/>
    </row>
    <row r="52" spans="1:6" x14ac:dyDescent="0.25">
      <c r="A52" s="31" t="s">
        <v>100</v>
      </c>
      <c r="B52" s="32" t="s">
        <v>101</v>
      </c>
      <c r="C52" s="52">
        <v>1401</v>
      </c>
      <c r="D52" s="37">
        <v>204</v>
      </c>
      <c r="E52" s="23">
        <v>46203</v>
      </c>
      <c r="F52" s="46"/>
    </row>
    <row r="53" spans="1:6" x14ac:dyDescent="0.25">
      <c r="A53" s="31" t="s">
        <v>102</v>
      </c>
      <c r="B53" s="32" t="s">
        <v>103</v>
      </c>
      <c r="C53" s="52">
        <v>1401</v>
      </c>
      <c r="D53" s="37">
        <v>204</v>
      </c>
      <c r="E53" s="23">
        <v>46203</v>
      </c>
      <c r="F53" s="46"/>
    </row>
    <row r="54" spans="1:6" x14ac:dyDescent="0.25">
      <c r="A54" s="31" t="s">
        <v>104</v>
      </c>
      <c r="B54" s="32" t="s">
        <v>105</v>
      </c>
      <c r="C54" s="52">
        <v>1401</v>
      </c>
      <c r="D54" s="37">
        <v>204</v>
      </c>
      <c r="E54" s="23">
        <v>46203</v>
      </c>
      <c r="F54" s="46"/>
    </row>
    <row r="55" spans="1:6" x14ac:dyDescent="0.25">
      <c r="A55" s="31" t="s">
        <v>106</v>
      </c>
      <c r="B55" s="32" t="s">
        <v>107</v>
      </c>
      <c r="C55" s="52">
        <v>1401</v>
      </c>
      <c r="D55" s="37">
        <v>204</v>
      </c>
      <c r="E55" s="23">
        <v>46203</v>
      </c>
      <c r="F55" s="46"/>
    </row>
    <row r="56" spans="1:6" x14ac:dyDescent="0.25">
      <c r="A56" s="31" t="s">
        <v>108</v>
      </c>
      <c r="B56" s="32" t="s">
        <v>109</v>
      </c>
      <c r="C56" s="52">
        <v>1401</v>
      </c>
      <c r="D56" s="37">
        <v>204</v>
      </c>
      <c r="E56" s="23">
        <v>46203</v>
      </c>
      <c r="F56" s="46"/>
    </row>
    <row r="57" spans="1:6" x14ac:dyDescent="0.25">
      <c r="A57" s="31" t="s">
        <v>110</v>
      </c>
      <c r="B57" s="32" t="s">
        <v>111</v>
      </c>
      <c r="C57" s="52">
        <v>1401</v>
      </c>
      <c r="D57" s="37">
        <v>204</v>
      </c>
      <c r="E57" s="23">
        <v>46203</v>
      </c>
      <c r="F57" s="46"/>
    </row>
    <row r="58" spans="1:6" x14ac:dyDescent="0.25">
      <c r="A58" s="31" t="s">
        <v>112</v>
      </c>
      <c r="B58" s="32" t="s">
        <v>113</v>
      </c>
      <c r="C58" s="52">
        <v>1401</v>
      </c>
      <c r="D58" s="37">
        <v>204</v>
      </c>
      <c r="E58" s="23">
        <v>46203</v>
      </c>
      <c r="F58" s="46"/>
    </row>
    <row r="59" spans="1:6" x14ac:dyDescent="0.25">
      <c r="A59" s="31" t="s">
        <v>114</v>
      </c>
      <c r="B59" s="32" t="s">
        <v>115</v>
      </c>
      <c r="C59" s="52">
        <v>1401</v>
      </c>
      <c r="D59" s="37">
        <v>204</v>
      </c>
      <c r="E59" s="23">
        <v>46203</v>
      </c>
      <c r="F59" s="46"/>
    </row>
    <row r="60" spans="1:6" x14ac:dyDescent="0.25">
      <c r="A60" s="31" t="s">
        <v>116</v>
      </c>
      <c r="B60" s="32" t="s">
        <v>117</v>
      </c>
      <c r="C60" s="52">
        <v>1401</v>
      </c>
      <c r="D60" s="37">
        <v>204</v>
      </c>
      <c r="E60" s="23">
        <v>46203</v>
      </c>
      <c r="F60" s="46"/>
    </row>
    <row r="61" spans="1:6" x14ac:dyDescent="0.25">
      <c r="A61" s="31" t="s">
        <v>118</v>
      </c>
      <c r="B61" s="32" t="s">
        <v>119</v>
      </c>
      <c r="C61" s="52">
        <v>1401</v>
      </c>
      <c r="D61" s="37">
        <v>204</v>
      </c>
      <c r="E61" s="23">
        <v>46203</v>
      </c>
      <c r="F61" s="46"/>
    </row>
    <row r="62" spans="1:6" x14ac:dyDescent="0.25">
      <c r="A62" s="31" t="s">
        <v>120</v>
      </c>
      <c r="B62" s="32" t="s">
        <v>121</v>
      </c>
      <c r="C62" s="52">
        <v>1401</v>
      </c>
      <c r="D62" s="37">
        <v>204</v>
      </c>
      <c r="E62" s="23">
        <v>46203</v>
      </c>
      <c r="F62" s="46"/>
    </row>
    <row r="63" spans="1:6" x14ac:dyDescent="0.25">
      <c r="A63" s="31" t="s">
        <v>122</v>
      </c>
      <c r="B63" s="32" t="s">
        <v>123</v>
      </c>
      <c r="C63" s="52">
        <v>1401</v>
      </c>
      <c r="D63" s="37">
        <v>204</v>
      </c>
      <c r="E63" s="23">
        <v>46203</v>
      </c>
      <c r="F63" s="46"/>
    </row>
    <row r="64" spans="1:6" x14ac:dyDescent="0.25">
      <c r="A64" s="31" t="s">
        <v>124</v>
      </c>
      <c r="B64" s="32" t="s">
        <v>125</v>
      </c>
      <c r="C64" s="52">
        <v>1401</v>
      </c>
      <c r="D64" s="37">
        <v>204</v>
      </c>
      <c r="E64" s="23">
        <v>46203</v>
      </c>
      <c r="F64" s="46"/>
    </row>
    <row r="65" spans="1:6" x14ac:dyDescent="0.25">
      <c r="A65" s="31" t="s">
        <v>126</v>
      </c>
      <c r="B65" s="32" t="s">
        <v>127</v>
      </c>
      <c r="C65" s="52">
        <v>1401</v>
      </c>
      <c r="D65" s="37">
        <v>204</v>
      </c>
      <c r="E65" s="23">
        <v>46203</v>
      </c>
      <c r="F65" s="46"/>
    </row>
    <row r="66" spans="1:6" x14ac:dyDescent="0.25">
      <c r="A66" s="31" t="s">
        <v>128</v>
      </c>
      <c r="B66" s="32" t="s">
        <v>129</v>
      </c>
      <c r="C66" s="52">
        <v>1401</v>
      </c>
      <c r="D66" s="37">
        <v>204</v>
      </c>
      <c r="E66" s="23">
        <v>46203</v>
      </c>
      <c r="F66" s="46"/>
    </row>
    <row r="67" spans="1:6" x14ac:dyDescent="0.25">
      <c r="A67" s="31" t="s">
        <v>130</v>
      </c>
      <c r="B67" s="32" t="s">
        <v>131</v>
      </c>
      <c r="C67" s="52">
        <v>1401</v>
      </c>
      <c r="D67" s="37">
        <v>204</v>
      </c>
      <c r="E67" s="23">
        <v>46203</v>
      </c>
      <c r="F67" s="46"/>
    </row>
    <row r="68" spans="1:6" x14ac:dyDescent="0.25">
      <c r="A68" s="31" t="s">
        <v>132</v>
      </c>
      <c r="B68" s="32" t="s">
        <v>133</v>
      </c>
      <c r="C68" s="52">
        <v>1401</v>
      </c>
      <c r="D68" s="37">
        <v>204</v>
      </c>
      <c r="E68" s="23">
        <v>46203</v>
      </c>
      <c r="F68" s="46"/>
    </row>
    <row r="69" spans="1:6" x14ac:dyDescent="0.25">
      <c r="A69" s="31" t="s">
        <v>134</v>
      </c>
      <c r="B69" s="32" t="s">
        <v>135</v>
      </c>
      <c r="C69" s="52">
        <v>1401</v>
      </c>
      <c r="D69" s="37">
        <v>204</v>
      </c>
      <c r="E69" s="23">
        <v>46203</v>
      </c>
      <c r="F69" s="46"/>
    </row>
    <row r="70" spans="1:6" x14ac:dyDescent="0.25">
      <c r="A70" s="31" t="s">
        <v>136</v>
      </c>
      <c r="B70" s="32" t="s">
        <v>137</v>
      </c>
      <c r="C70" s="52">
        <v>1401</v>
      </c>
      <c r="D70" s="37">
        <v>204</v>
      </c>
      <c r="E70" s="23">
        <v>46203</v>
      </c>
      <c r="F70" s="46"/>
    </row>
    <row r="71" spans="1:6" x14ac:dyDescent="0.25">
      <c r="A71" s="31" t="s">
        <v>138</v>
      </c>
      <c r="B71" s="32" t="s">
        <v>139</v>
      </c>
      <c r="C71" s="52">
        <v>1401</v>
      </c>
      <c r="D71" s="37">
        <v>204</v>
      </c>
      <c r="E71" s="23">
        <v>46203</v>
      </c>
      <c r="F71" s="46"/>
    </row>
    <row r="72" spans="1:6" x14ac:dyDescent="0.25">
      <c r="A72" s="31" t="s">
        <v>140</v>
      </c>
      <c r="B72" s="32" t="s">
        <v>141</v>
      </c>
      <c r="C72" s="52">
        <v>1401</v>
      </c>
      <c r="D72" s="37">
        <v>204</v>
      </c>
      <c r="E72" s="23">
        <v>46203</v>
      </c>
      <c r="F72" s="46"/>
    </row>
    <row r="73" spans="1:6" x14ac:dyDescent="0.25">
      <c r="A73" s="31" t="s">
        <v>142</v>
      </c>
      <c r="B73" s="32" t="s">
        <v>143</v>
      </c>
      <c r="C73" s="52">
        <v>1401</v>
      </c>
      <c r="D73" s="37">
        <v>204</v>
      </c>
      <c r="E73" s="23">
        <v>46203</v>
      </c>
      <c r="F73" s="46"/>
    </row>
    <row r="74" spans="1:6" x14ac:dyDescent="0.25">
      <c r="A74" s="31" t="s">
        <v>144</v>
      </c>
      <c r="B74" s="32" t="s">
        <v>145</v>
      </c>
      <c r="C74" s="52">
        <v>1401</v>
      </c>
      <c r="D74" s="37">
        <v>204</v>
      </c>
      <c r="E74" s="23">
        <v>46203</v>
      </c>
      <c r="F74" s="46"/>
    </row>
    <row r="75" spans="1:6" x14ac:dyDescent="0.25">
      <c r="A75" s="31" t="s">
        <v>146</v>
      </c>
      <c r="B75" s="32" t="s">
        <v>147</v>
      </c>
      <c r="C75" s="52">
        <v>1401</v>
      </c>
      <c r="D75" s="37">
        <v>204</v>
      </c>
      <c r="E75" s="23">
        <v>46203</v>
      </c>
      <c r="F75" s="46"/>
    </row>
    <row r="76" spans="1:6" ht="15.75" thickBot="1" x14ac:dyDescent="0.3">
      <c r="A76" s="14" t="s">
        <v>148</v>
      </c>
      <c r="B76" s="47" t="s">
        <v>149</v>
      </c>
      <c r="C76" s="52">
        <v>1401</v>
      </c>
      <c r="D76" s="37">
        <v>204</v>
      </c>
      <c r="E76" s="23">
        <v>46203</v>
      </c>
      <c r="F76" s="46"/>
    </row>
    <row r="77" spans="1:6" x14ac:dyDescent="0.25">
      <c r="A77" s="29" t="s">
        <v>150</v>
      </c>
      <c r="B77" s="30" t="s">
        <v>151</v>
      </c>
      <c r="C77" s="18">
        <v>470</v>
      </c>
      <c r="D77" s="12">
        <v>67</v>
      </c>
      <c r="E77" s="19">
        <f t="shared" ref="E77" si="1">$F$1+C77</f>
        <v>45242</v>
      </c>
    </row>
    <row r="78" spans="1:6" x14ac:dyDescent="0.25">
      <c r="A78" s="31" t="s">
        <v>152</v>
      </c>
      <c r="B78" s="32" t="s">
        <v>153</v>
      </c>
      <c r="C78" s="22">
        <v>1219</v>
      </c>
      <c r="D78" s="13">
        <v>174</v>
      </c>
      <c r="E78" s="23">
        <v>45991</v>
      </c>
    </row>
    <row r="79" spans="1:6" ht="15.75" thickBot="1" x14ac:dyDescent="0.3">
      <c r="A79" s="53" t="s">
        <v>154</v>
      </c>
      <c r="B79" s="54" t="s">
        <v>155</v>
      </c>
      <c r="C79" s="26">
        <v>1523</v>
      </c>
      <c r="D79" s="27">
        <v>218</v>
      </c>
      <c r="E79" s="55">
        <v>46295</v>
      </c>
    </row>
    <row r="80" spans="1:6" x14ac:dyDescent="0.25">
      <c r="A80" s="29" t="s">
        <v>158</v>
      </c>
      <c r="B80" s="30" t="s">
        <v>160</v>
      </c>
      <c r="C80" s="60">
        <v>1219</v>
      </c>
      <c r="D80" s="18">
        <v>174</v>
      </c>
      <c r="E80" s="33">
        <v>45991</v>
      </c>
    </row>
    <row r="81" spans="1:5" ht="15.75" thickBot="1" x14ac:dyDescent="0.3">
      <c r="A81" s="14" t="s">
        <v>159</v>
      </c>
      <c r="B81" s="47" t="s">
        <v>161</v>
      </c>
      <c r="C81" s="61">
        <v>1309</v>
      </c>
      <c r="D81" s="4">
        <v>187</v>
      </c>
      <c r="E81" s="34">
        <v>46081</v>
      </c>
    </row>
  </sheetData>
  <mergeCells count="4">
    <mergeCell ref="A1:D1"/>
    <mergeCell ref="A3:A4"/>
    <mergeCell ref="B3:B4"/>
    <mergeCell ref="C3:D3"/>
  </mergeCells>
  <pageMargins left="0.59055118110236227" right="0.23622047244094491" top="1.3779527559055118" bottom="0.78740157480314965" header="0.70866141732283472" footer="0.51181102362204722"/>
  <pageSetup paperSize="9" scale="85" orientation="portrait" r:id="rId1"/>
  <headerFooter>
    <oddHeader>&amp;L
&amp;C &amp;RVlára, Vodní dílo Vlachovice – dokumentace pro povolení stavby včetně souvisejících činností, průzkumných prací a dokumentace EIA
SoD ev. č. objednatele 1113/2022-SML, ev. č. zhotovitele 122063A</oddHeader>
    <oddFooter>Stránka &amp;P z &amp;N</oddFooter>
  </headerFooter>
  <rowBreaks count="1" manualBreakCount="1">
    <brk id="46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6B0AD-0856-401F-9A1C-B61393605808}">
  <dimension ref="A2:I481"/>
  <sheetViews>
    <sheetView topLeftCell="A398" workbookViewId="0">
      <selection activeCell="H469" sqref="H469"/>
    </sheetView>
  </sheetViews>
  <sheetFormatPr defaultRowHeight="15" x14ac:dyDescent="0.25"/>
  <sheetData>
    <row r="2" spans="2:3" x14ac:dyDescent="0.25">
      <c r="B2" t="s">
        <v>156</v>
      </c>
    </row>
    <row r="3" spans="2:3" x14ac:dyDescent="0.25">
      <c r="B3">
        <v>1045</v>
      </c>
      <c r="C3" s="38">
        <v>45817</v>
      </c>
    </row>
    <row r="4" spans="2:3" x14ac:dyDescent="0.25">
      <c r="B4">
        <v>1046</v>
      </c>
      <c r="C4" s="38">
        <v>45818</v>
      </c>
    </row>
    <row r="5" spans="2:3" x14ac:dyDescent="0.25">
      <c r="B5">
        <v>1047</v>
      </c>
      <c r="C5" s="38">
        <v>45819</v>
      </c>
    </row>
    <row r="6" spans="2:3" x14ac:dyDescent="0.25">
      <c r="B6">
        <v>1048</v>
      </c>
      <c r="C6" s="38">
        <v>45820</v>
      </c>
    </row>
    <row r="7" spans="2:3" x14ac:dyDescent="0.25">
      <c r="B7">
        <v>1049</v>
      </c>
      <c r="C7" s="38">
        <v>45821</v>
      </c>
    </row>
    <row r="8" spans="2:3" x14ac:dyDescent="0.25">
      <c r="B8">
        <v>1050</v>
      </c>
      <c r="C8" s="38">
        <v>45822</v>
      </c>
    </row>
    <row r="9" spans="2:3" x14ac:dyDescent="0.25">
      <c r="B9">
        <v>1051</v>
      </c>
      <c r="C9" s="38">
        <v>45823</v>
      </c>
    </row>
    <row r="10" spans="2:3" x14ac:dyDescent="0.25">
      <c r="B10">
        <v>1052</v>
      </c>
      <c r="C10" s="38">
        <v>45824</v>
      </c>
    </row>
    <row r="11" spans="2:3" x14ac:dyDescent="0.25">
      <c r="B11">
        <v>1053</v>
      </c>
      <c r="C11" s="38">
        <v>45825</v>
      </c>
    </row>
    <row r="12" spans="2:3" x14ac:dyDescent="0.25">
      <c r="B12">
        <v>1054</v>
      </c>
      <c r="C12" s="38">
        <v>45826</v>
      </c>
    </row>
    <row r="13" spans="2:3" x14ac:dyDescent="0.25">
      <c r="B13">
        <v>1055</v>
      </c>
      <c r="C13" s="38">
        <v>45827</v>
      </c>
    </row>
    <row r="14" spans="2:3" x14ac:dyDescent="0.25">
      <c r="B14">
        <v>1056</v>
      </c>
      <c r="C14" s="38">
        <v>45828</v>
      </c>
    </row>
    <row r="15" spans="2:3" x14ac:dyDescent="0.25">
      <c r="B15">
        <v>1057</v>
      </c>
      <c r="C15" s="38">
        <v>45829</v>
      </c>
    </row>
    <row r="16" spans="2:3" x14ac:dyDescent="0.25">
      <c r="B16">
        <v>1058</v>
      </c>
      <c r="C16" s="38">
        <v>45830</v>
      </c>
    </row>
    <row r="17" spans="2:3" x14ac:dyDescent="0.25">
      <c r="B17">
        <v>1059</v>
      </c>
      <c r="C17" s="38">
        <v>45831</v>
      </c>
    </row>
    <row r="18" spans="2:3" x14ac:dyDescent="0.25">
      <c r="B18">
        <v>1060</v>
      </c>
      <c r="C18" s="38">
        <v>45832</v>
      </c>
    </row>
    <row r="19" spans="2:3" x14ac:dyDescent="0.25">
      <c r="B19">
        <v>1061</v>
      </c>
      <c r="C19" s="38">
        <v>45833</v>
      </c>
    </row>
    <row r="20" spans="2:3" x14ac:dyDescent="0.25">
      <c r="B20">
        <v>1062</v>
      </c>
      <c r="C20" s="38">
        <v>45834</v>
      </c>
    </row>
    <row r="21" spans="2:3" x14ac:dyDescent="0.25">
      <c r="B21">
        <v>1063</v>
      </c>
      <c r="C21" s="38">
        <v>45835</v>
      </c>
    </row>
    <row r="22" spans="2:3" x14ac:dyDescent="0.25">
      <c r="B22">
        <v>1064</v>
      </c>
      <c r="C22" s="38">
        <v>45836</v>
      </c>
    </row>
    <row r="23" spans="2:3" x14ac:dyDescent="0.25">
      <c r="B23">
        <v>1065</v>
      </c>
      <c r="C23" s="38">
        <v>45837</v>
      </c>
    </row>
    <row r="24" spans="2:3" x14ac:dyDescent="0.25">
      <c r="B24">
        <v>1066</v>
      </c>
      <c r="C24" s="38">
        <v>45838</v>
      </c>
    </row>
    <row r="25" spans="2:3" x14ac:dyDescent="0.25">
      <c r="B25">
        <v>1067</v>
      </c>
      <c r="C25" s="38">
        <v>45839</v>
      </c>
    </row>
    <row r="26" spans="2:3" x14ac:dyDescent="0.25">
      <c r="B26">
        <v>1068</v>
      </c>
      <c r="C26" s="38">
        <v>45840</v>
      </c>
    </row>
    <row r="27" spans="2:3" x14ac:dyDescent="0.25">
      <c r="B27">
        <v>1069</v>
      </c>
      <c r="C27" s="38">
        <v>45841</v>
      </c>
    </row>
    <row r="28" spans="2:3" x14ac:dyDescent="0.25">
      <c r="B28">
        <v>1070</v>
      </c>
      <c r="C28" s="38">
        <v>45842</v>
      </c>
    </row>
    <row r="29" spans="2:3" x14ac:dyDescent="0.25">
      <c r="B29">
        <v>1071</v>
      </c>
      <c r="C29" s="38">
        <v>45843</v>
      </c>
    </row>
    <row r="30" spans="2:3" x14ac:dyDescent="0.25">
      <c r="B30">
        <v>1072</v>
      </c>
      <c r="C30" s="38">
        <v>45844</v>
      </c>
    </row>
    <row r="31" spans="2:3" x14ac:dyDescent="0.25">
      <c r="B31">
        <v>1073</v>
      </c>
      <c r="C31" s="38">
        <v>45845</v>
      </c>
    </row>
    <row r="32" spans="2:3" x14ac:dyDescent="0.25">
      <c r="B32">
        <v>1074</v>
      </c>
      <c r="C32" s="38">
        <v>45846</v>
      </c>
    </row>
    <row r="33" spans="2:3" x14ac:dyDescent="0.25">
      <c r="B33">
        <v>1075</v>
      </c>
      <c r="C33" s="38">
        <v>45847</v>
      </c>
    </row>
    <row r="34" spans="2:3" x14ac:dyDescent="0.25">
      <c r="B34">
        <v>1076</v>
      </c>
      <c r="C34" s="38">
        <v>45848</v>
      </c>
    </row>
    <row r="35" spans="2:3" x14ac:dyDescent="0.25">
      <c r="B35">
        <v>1077</v>
      </c>
      <c r="C35" s="38">
        <v>45849</v>
      </c>
    </row>
    <row r="36" spans="2:3" x14ac:dyDescent="0.25">
      <c r="B36">
        <v>1078</v>
      </c>
      <c r="C36" s="38">
        <v>45850</v>
      </c>
    </row>
    <row r="37" spans="2:3" x14ac:dyDescent="0.25">
      <c r="B37">
        <v>1079</v>
      </c>
      <c r="C37" s="38">
        <v>45851</v>
      </c>
    </row>
    <row r="38" spans="2:3" x14ac:dyDescent="0.25">
      <c r="B38">
        <v>1080</v>
      </c>
      <c r="C38" s="38">
        <v>45852</v>
      </c>
    </row>
    <row r="39" spans="2:3" x14ac:dyDescent="0.25">
      <c r="B39">
        <v>1081</v>
      </c>
      <c r="C39" s="38">
        <v>45853</v>
      </c>
    </row>
    <row r="40" spans="2:3" x14ac:dyDescent="0.25">
      <c r="B40">
        <v>1082</v>
      </c>
      <c r="C40" s="38">
        <v>45854</v>
      </c>
    </row>
    <row r="41" spans="2:3" x14ac:dyDescent="0.25">
      <c r="B41">
        <v>1083</v>
      </c>
      <c r="C41" s="38">
        <v>45855</v>
      </c>
    </row>
    <row r="42" spans="2:3" x14ac:dyDescent="0.25">
      <c r="B42">
        <v>1084</v>
      </c>
      <c r="C42" s="38">
        <v>45856</v>
      </c>
    </row>
    <row r="43" spans="2:3" x14ac:dyDescent="0.25">
      <c r="B43">
        <v>1085</v>
      </c>
      <c r="C43" s="38">
        <v>45857</v>
      </c>
    </row>
    <row r="44" spans="2:3" x14ac:dyDescent="0.25">
      <c r="B44">
        <v>1086</v>
      </c>
      <c r="C44" s="38">
        <v>45858</v>
      </c>
    </row>
    <row r="45" spans="2:3" x14ac:dyDescent="0.25">
      <c r="B45">
        <v>1087</v>
      </c>
      <c r="C45" s="38">
        <v>45859</v>
      </c>
    </row>
    <row r="46" spans="2:3" x14ac:dyDescent="0.25">
      <c r="B46">
        <v>1088</v>
      </c>
      <c r="C46" s="38">
        <v>45860</v>
      </c>
    </row>
    <row r="47" spans="2:3" x14ac:dyDescent="0.25">
      <c r="B47">
        <v>1089</v>
      </c>
      <c r="C47" s="38">
        <v>45861</v>
      </c>
    </row>
    <row r="48" spans="2:3" x14ac:dyDescent="0.25">
      <c r="B48">
        <v>1090</v>
      </c>
      <c r="C48" s="38">
        <v>45862</v>
      </c>
    </row>
    <row r="49" spans="2:3" x14ac:dyDescent="0.25">
      <c r="B49">
        <v>1091</v>
      </c>
      <c r="C49" s="38">
        <v>45863</v>
      </c>
    </row>
    <row r="50" spans="2:3" x14ac:dyDescent="0.25">
      <c r="B50">
        <v>1092</v>
      </c>
      <c r="C50" s="38">
        <v>45864</v>
      </c>
    </row>
    <row r="51" spans="2:3" x14ac:dyDescent="0.25">
      <c r="B51">
        <v>1093</v>
      </c>
      <c r="C51" s="38">
        <v>45865</v>
      </c>
    </row>
    <row r="52" spans="2:3" x14ac:dyDescent="0.25">
      <c r="B52">
        <v>1094</v>
      </c>
      <c r="C52" s="38">
        <v>45866</v>
      </c>
    </row>
    <row r="53" spans="2:3" x14ac:dyDescent="0.25">
      <c r="B53">
        <v>1095</v>
      </c>
      <c r="C53" s="38">
        <v>45867</v>
      </c>
    </row>
    <row r="54" spans="2:3" x14ac:dyDescent="0.25">
      <c r="B54">
        <v>1096</v>
      </c>
      <c r="C54" s="38">
        <v>45868</v>
      </c>
    </row>
    <row r="55" spans="2:3" x14ac:dyDescent="0.25">
      <c r="B55">
        <v>1097</v>
      </c>
      <c r="C55" s="38">
        <v>45869</v>
      </c>
    </row>
    <row r="56" spans="2:3" x14ac:dyDescent="0.25">
      <c r="B56">
        <v>1098</v>
      </c>
      <c r="C56" s="38">
        <v>45870</v>
      </c>
    </row>
    <row r="57" spans="2:3" x14ac:dyDescent="0.25">
      <c r="B57">
        <v>1099</v>
      </c>
      <c r="C57" s="38">
        <v>45871</v>
      </c>
    </row>
    <row r="58" spans="2:3" x14ac:dyDescent="0.25">
      <c r="B58">
        <v>1100</v>
      </c>
      <c r="C58" s="38">
        <v>45872</v>
      </c>
    </row>
    <row r="59" spans="2:3" x14ac:dyDescent="0.25">
      <c r="B59">
        <v>1101</v>
      </c>
      <c r="C59" s="38">
        <v>45873</v>
      </c>
    </row>
    <row r="60" spans="2:3" x14ac:dyDescent="0.25">
      <c r="B60">
        <v>1102</v>
      </c>
      <c r="C60" s="38">
        <v>45874</v>
      </c>
    </row>
    <row r="61" spans="2:3" x14ac:dyDescent="0.25">
      <c r="B61">
        <v>1103</v>
      </c>
      <c r="C61" s="38">
        <v>45875</v>
      </c>
    </row>
    <row r="62" spans="2:3" x14ac:dyDescent="0.25">
      <c r="B62">
        <v>1104</v>
      </c>
      <c r="C62" s="38">
        <v>45876</v>
      </c>
    </row>
    <row r="63" spans="2:3" x14ac:dyDescent="0.25">
      <c r="B63">
        <v>1105</v>
      </c>
      <c r="C63" s="38">
        <v>45877</v>
      </c>
    </row>
    <row r="64" spans="2:3" x14ac:dyDescent="0.25">
      <c r="B64">
        <v>1106</v>
      </c>
      <c r="C64" s="38">
        <v>45878</v>
      </c>
    </row>
    <row r="65" spans="2:6" x14ac:dyDescent="0.25">
      <c r="B65">
        <v>1107</v>
      </c>
      <c r="C65" s="38">
        <v>45879</v>
      </c>
    </row>
    <row r="66" spans="2:6" x14ac:dyDescent="0.25">
      <c r="B66">
        <v>1108</v>
      </c>
      <c r="C66" s="38">
        <v>45880</v>
      </c>
    </row>
    <row r="67" spans="2:6" x14ac:dyDescent="0.25">
      <c r="B67">
        <v>1109</v>
      </c>
      <c r="C67" s="38">
        <v>45881</v>
      </c>
    </row>
    <row r="68" spans="2:6" x14ac:dyDescent="0.25">
      <c r="B68">
        <v>1110</v>
      </c>
      <c r="C68" s="38">
        <v>45882</v>
      </c>
    </row>
    <row r="69" spans="2:6" x14ac:dyDescent="0.25">
      <c r="B69">
        <v>1111</v>
      </c>
      <c r="C69" s="38">
        <v>45883</v>
      </c>
    </row>
    <row r="70" spans="2:6" x14ac:dyDescent="0.25">
      <c r="B70">
        <v>1112</v>
      </c>
      <c r="C70" s="38">
        <v>45884</v>
      </c>
    </row>
    <row r="71" spans="2:6" x14ac:dyDescent="0.25">
      <c r="B71">
        <v>1113</v>
      </c>
      <c r="C71" s="38">
        <v>45885</v>
      </c>
    </row>
    <row r="72" spans="2:6" x14ac:dyDescent="0.25">
      <c r="B72">
        <v>1114</v>
      </c>
      <c r="C72" s="38">
        <v>45886</v>
      </c>
    </row>
    <row r="73" spans="2:6" x14ac:dyDescent="0.25">
      <c r="B73">
        <v>1115</v>
      </c>
      <c r="C73" s="38">
        <v>45887</v>
      </c>
    </row>
    <row r="74" spans="2:6" x14ac:dyDescent="0.25">
      <c r="B74">
        <v>1116</v>
      </c>
      <c r="C74" s="38">
        <v>45888</v>
      </c>
    </row>
    <row r="75" spans="2:6" x14ac:dyDescent="0.25">
      <c r="B75">
        <v>1117</v>
      </c>
      <c r="C75" s="38">
        <v>45889</v>
      </c>
    </row>
    <row r="76" spans="2:6" x14ac:dyDescent="0.25">
      <c r="B76" s="41">
        <v>1118</v>
      </c>
      <c r="C76" s="42">
        <v>45890</v>
      </c>
      <c r="D76" s="41"/>
      <c r="E76" s="41" t="s">
        <v>152</v>
      </c>
      <c r="F76" s="41"/>
    </row>
    <row r="77" spans="2:6" x14ac:dyDescent="0.25">
      <c r="B77">
        <v>1119</v>
      </c>
      <c r="C77" s="38">
        <v>45891</v>
      </c>
    </row>
    <row r="78" spans="2:6" x14ac:dyDescent="0.25">
      <c r="B78">
        <v>1120</v>
      </c>
      <c r="C78" s="38">
        <v>45892</v>
      </c>
    </row>
    <row r="79" spans="2:6" x14ac:dyDescent="0.25">
      <c r="B79">
        <v>1121</v>
      </c>
      <c r="C79" s="38">
        <v>45893</v>
      </c>
    </row>
    <row r="80" spans="2:6" x14ac:dyDescent="0.25">
      <c r="B80">
        <v>1122</v>
      </c>
      <c r="C80" s="38">
        <v>45894</v>
      </c>
    </row>
    <row r="81" spans="2:3" x14ac:dyDescent="0.25">
      <c r="B81">
        <v>1123</v>
      </c>
      <c r="C81" s="38">
        <v>45895</v>
      </c>
    </row>
    <row r="82" spans="2:3" x14ac:dyDescent="0.25">
      <c r="B82">
        <v>1124</v>
      </c>
      <c r="C82" s="38">
        <v>45896</v>
      </c>
    </row>
    <row r="83" spans="2:3" x14ac:dyDescent="0.25">
      <c r="B83">
        <v>1125</v>
      </c>
      <c r="C83" s="38">
        <v>45897</v>
      </c>
    </row>
    <row r="84" spans="2:3" x14ac:dyDescent="0.25">
      <c r="B84">
        <v>1126</v>
      </c>
      <c r="C84" s="38">
        <v>45898</v>
      </c>
    </row>
    <row r="85" spans="2:3" x14ac:dyDescent="0.25">
      <c r="B85">
        <v>1127</v>
      </c>
      <c r="C85" s="38">
        <v>45899</v>
      </c>
    </row>
    <row r="86" spans="2:3" x14ac:dyDescent="0.25">
      <c r="B86">
        <v>1128</v>
      </c>
      <c r="C86" s="38">
        <v>45900</v>
      </c>
    </row>
    <row r="87" spans="2:3" x14ac:dyDescent="0.25">
      <c r="B87">
        <v>1129</v>
      </c>
      <c r="C87" s="38">
        <v>45901</v>
      </c>
    </row>
    <row r="88" spans="2:3" x14ac:dyDescent="0.25">
      <c r="B88">
        <v>1130</v>
      </c>
      <c r="C88" s="38">
        <v>45902</v>
      </c>
    </row>
    <row r="89" spans="2:3" x14ac:dyDescent="0.25">
      <c r="B89">
        <v>1131</v>
      </c>
      <c r="C89" s="38">
        <v>45903</v>
      </c>
    </row>
    <row r="90" spans="2:3" x14ac:dyDescent="0.25">
      <c r="B90">
        <v>1132</v>
      </c>
      <c r="C90" s="38">
        <v>45904</v>
      </c>
    </row>
    <row r="91" spans="2:3" x14ac:dyDescent="0.25">
      <c r="B91">
        <v>1133</v>
      </c>
      <c r="C91" s="38">
        <v>45905</v>
      </c>
    </row>
    <row r="92" spans="2:3" x14ac:dyDescent="0.25">
      <c r="B92">
        <v>1134</v>
      </c>
      <c r="C92" s="38">
        <v>45906</v>
      </c>
    </row>
    <row r="93" spans="2:3" x14ac:dyDescent="0.25">
      <c r="B93">
        <v>1135</v>
      </c>
      <c r="C93" s="38">
        <v>45907</v>
      </c>
    </row>
    <row r="94" spans="2:3" x14ac:dyDescent="0.25">
      <c r="B94">
        <v>1136</v>
      </c>
      <c r="C94" s="38">
        <v>45908</v>
      </c>
    </row>
    <row r="95" spans="2:3" x14ac:dyDescent="0.25">
      <c r="B95">
        <v>1137</v>
      </c>
      <c r="C95" s="38">
        <v>45909</v>
      </c>
    </row>
    <row r="96" spans="2:3" x14ac:dyDescent="0.25">
      <c r="B96">
        <v>1138</v>
      </c>
      <c r="C96" s="38">
        <v>45910</v>
      </c>
    </row>
    <row r="97" spans="2:3" x14ac:dyDescent="0.25">
      <c r="B97">
        <v>1139</v>
      </c>
      <c r="C97" s="38">
        <v>45911</v>
      </c>
    </row>
    <row r="98" spans="2:3" x14ac:dyDescent="0.25">
      <c r="B98">
        <v>1140</v>
      </c>
      <c r="C98" s="38">
        <v>45912</v>
      </c>
    </row>
    <row r="99" spans="2:3" x14ac:dyDescent="0.25">
      <c r="B99">
        <v>1141</v>
      </c>
      <c r="C99" s="38">
        <v>45913</v>
      </c>
    </row>
    <row r="100" spans="2:3" x14ac:dyDescent="0.25">
      <c r="B100">
        <v>1142</v>
      </c>
      <c r="C100" s="38">
        <v>45914</v>
      </c>
    </row>
    <row r="101" spans="2:3" x14ac:dyDescent="0.25">
      <c r="B101">
        <v>1143</v>
      </c>
      <c r="C101" s="38">
        <v>45915</v>
      </c>
    </row>
    <row r="102" spans="2:3" x14ac:dyDescent="0.25">
      <c r="B102">
        <v>1144</v>
      </c>
      <c r="C102" s="38">
        <v>45916</v>
      </c>
    </row>
    <row r="103" spans="2:3" x14ac:dyDescent="0.25">
      <c r="B103">
        <v>1145</v>
      </c>
      <c r="C103" s="38">
        <v>45917</v>
      </c>
    </row>
    <row r="104" spans="2:3" x14ac:dyDescent="0.25">
      <c r="B104">
        <v>1146</v>
      </c>
      <c r="C104" s="38">
        <v>45918</v>
      </c>
    </row>
    <row r="105" spans="2:3" x14ac:dyDescent="0.25">
      <c r="B105">
        <v>1147</v>
      </c>
      <c r="C105" s="38">
        <v>45919</v>
      </c>
    </row>
    <row r="106" spans="2:3" x14ac:dyDescent="0.25">
      <c r="B106">
        <v>1148</v>
      </c>
      <c r="C106" s="38">
        <v>45920</v>
      </c>
    </row>
    <row r="107" spans="2:3" x14ac:dyDescent="0.25">
      <c r="B107">
        <v>1149</v>
      </c>
      <c r="C107" s="38">
        <v>45921</v>
      </c>
    </row>
    <row r="108" spans="2:3" x14ac:dyDescent="0.25">
      <c r="B108">
        <v>1150</v>
      </c>
      <c r="C108" s="38">
        <v>45922</v>
      </c>
    </row>
    <row r="109" spans="2:3" x14ac:dyDescent="0.25">
      <c r="B109">
        <v>1151</v>
      </c>
      <c r="C109" s="38">
        <v>45923</v>
      </c>
    </row>
    <row r="110" spans="2:3" x14ac:dyDescent="0.25">
      <c r="B110">
        <v>1152</v>
      </c>
      <c r="C110" s="38">
        <v>45924</v>
      </c>
    </row>
    <row r="111" spans="2:3" x14ac:dyDescent="0.25">
      <c r="B111">
        <v>1153</v>
      </c>
      <c r="C111" s="38">
        <v>45925</v>
      </c>
    </row>
    <row r="112" spans="2:3" x14ac:dyDescent="0.25">
      <c r="B112">
        <v>1154</v>
      </c>
      <c r="C112" s="38">
        <v>45926</v>
      </c>
    </row>
    <row r="113" spans="2:3" x14ac:dyDescent="0.25">
      <c r="B113">
        <v>1155</v>
      </c>
      <c r="C113" s="38">
        <v>45927</v>
      </c>
    </row>
    <row r="114" spans="2:3" x14ac:dyDescent="0.25">
      <c r="B114">
        <v>1156</v>
      </c>
      <c r="C114" s="38">
        <v>45928</v>
      </c>
    </row>
    <row r="115" spans="2:3" x14ac:dyDescent="0.25">
      <c r="B115">
        <v>1157</v>
      </c>
      <c r="C115" s="38">
        <v>45929</v>
      </c>
    </row>
    <row r="116" spans="2:3" x14ac:dyDescent="0.25">
      <c r="B116">
        <v>1158</v>
      </c>
      <c r="C116" s="38">
        <v>45930</v>
      </c>
    </row>
    <row r="117" spans="2:3" x14ac:dyDescent="0.25">
      <c r="B117">
        <v>1159</v>
      </c>
      <c r="C117" s="38">
        <v>45931</v>
      </c>
    </row>
    <row r="118" spans="2:3" x14ac:dyDescent="0.25">
      <c r="B118">
        <v>1160</v>
      </c>
      <c r="C118" s="38">
        <v>45932</v>
      </c>
    </row>
    <row r="119" spans="2:3" x14ac:dyDescent="0.25">
      <c r="B119">
        <v>1161</v>
      </c>
      <c r="C119" s="38">
        <v>45933</v>
      </c>
    </row>
    <row r="120" spans="2:3" x14ac:dyDescent="0.25">
      <c r="B120">
        <v>1162</v>
      </c>
      <c r="C120" s="38">
        <v>45934</v>
      </c>
    </row>
    <row r="121" spans="2:3" x14ac:dyDescent="0.25">
      <c r="B121">
        <v>1163</v>
      </c>
      <c r="C121" s="38">
        <v>45935</v>
      </c>
    </row>
    <row r="122" spans="2:3" x14ac:dyDescent="0.25">
      <c r="B122">
        <v>1164</v>
      </c>
      <c r="C122" s="38">
        <v>45936</v>
      </c>
    </row>
    <row r="123" spans="2:3" x14ac:dyDescent="0.25">
      <c r="B123">
        <v>1165</v>
      </c>
      <c r="C123" s="38">
        <v>45937</v>
      </c>
    </row>
    <row r="124" spans="2:3" x14ac:dyDescent="0.25">
      <c r="B124">
        <v>1166</v>
      </c>
      <c r="C124" s="38">
        <v>45938</v>
      </c>
    </row>
    <row r="125" spans="2:3" x14ac:dyDescent="0.25">
      <c r="B125">
        <v>1167</v>
      </c>
      <c r="C125" s="38">
        <v>45939</v>
      </c>
    </row>
    <row r="126" spans="2:3" x14ac:dyDescent="0.25">
      <c r="B126">
        <v>1168</v>
      </c>
      <c r="C126" s="38">
        <v>45940</v>
      </c>
    </row>
    <row r="127" spans="2:3" x14ac:dyDescent="0.25">
      <c r="B127">
        <v>1169</v>
      </c>
      <c r="C127" s="38">
        <v>45941</v>
      </c>
    </row>
    <row r="128" spans="2:3" x14ac:dyDescent="0.25">
      <c r="B128">
        <v>1170</v>
      </c>
      <c r="C128" s="38">
        <v>45942</v>
      </c>
    </row>
    <row r="129" spans="2:3" x14ac:dyDescent="0.25">
      <c r="B129">
        <v>1171</v>
      </c>
      <c r="C129" s="38">
        <v>45943</v>
      </c>
    </row>
    <row r="130" spans="2:3" x14ac:dyDescent="0.25">
      <c r="B130">
        <v>1172</v>
      </c>
      <c r="C130" s="38">
        <v>45944</v>
      </c>
    </row>
    <row r="131" spans="2:3" x14ac:dyDescent="0.25">
      <c r="B131">
        <v>1173</v>
      </c>
      <c r="C131" s="38">
        <v>45945</v>
      </c>
    </row>
    <row r="132" spans="2:3" x14ac:dyDescent="0.25">
      <c r="B132">
        <v>1174</v>
      </c>
      <c r="C132" s="38">
        <v>45946</v>
      </c>
    </row>
    <row r="133" spans="2:3" x14ac:dyDescent="0.25">
      <c r="B133">
        <v>1175</v>
      </c>
      <c r="C133" s="38">
        <v>45947</v>
      </c>
    </row>
    <row r="134" spans="2:3" x14ac:dyDescent="0.25">
      <c r="B134">
        <v>1176</v>
      </c>
      <c r="C134" s="38">
        <v>45948</v>
      </c>
    </row>
    <row r="135" spans="2:3" x14ac:dyDescent="0.25">
      <c r="B135">
        <v>1177</v>
      </c>
      <c r="C135" s="38">
        <v>45949</v>
      </c>
    </row>
    <row r="136" spans="2:3" x14ac:dyDescent="0.25">
      <c r="B136">
        <v>1178</v>
      </c>
      <c r="C136" s="38">
        <v>45950</v>
      </c>
    </row>
    <row r="137" spans="2:3" x14ac:dyDescent="0.25">
      <c r="B137">
        <v>1179</v>
      </c>
      <c r="C137" s="38">
        <v>45951</v>
      </c>
    </row>
    <row r="138" spans="2:3" x14ac:dyDescent="0.25">
      <c r="B138">
        <v>1180</v>
      </c>
      <c r="C138" s="38">
        <v>45952</v>
      </c>
    </row>
    <row r="139" spans="2:3" x14ac:dyDescent="0.25">
      <c r="B139">
        <v>1181</v>
      </c>
      <c r="C139" s="38">
        <v>45953</v>
      </c>
    </row>
    <row r="140" spans="2:3" x14ac:dyDescent="0.25">
      <c r="B140">
        <v>1182</v>
      </c>
      <c r="C140" s="38">
        <v>45954</v>
      </c>
    </row>
    <row r="141" spans="2:3" x14ac:dyDescent="0.25">
      <c r="B141">
        <v>1183</v>
      </c>
      <c r="C141" s="38">
        <v>45955</v>
      </c>
    </row>
    <row r="142" spans="2:3" x14ac:dyDescent="0.25">
      <c r="B142">
        <v>1184</v>
      </c>
      <c r="C142" s="38">
        <v>45956</v>
      </c>
    </row>
    <row r="143" spans="2:3" x14ac:dyDescent="0.25">
      <c r="B143">
        <v>1185</v>
      </c>
      <c r="C143" s="38">
        <v>45957</v>
      </c>
    </row>
    <row r="144" spans="2:3" x14ac:dyDescent="0.25">
      <c r="B144">
        <v>1186</v>
      </c>
      <c r="C144" s="38">
        <v>45958</v>
      </c>
    </row>
    <row r="145" spans="2:3" x14ac:dyDescent="0.25">
      <c r="B145">
        <v>1187</v>
      </c>
      <c r="C145" s="38">
        <v>45959</v>
      </c>
    </row>
    <row r="146" spans="2:3" x14ac:dyDescent="0.25">
      <c r="B146">
        <v>1188</v>
      </c>
      <c r="C146" s="38">
        <v>45960</v>
      </c>
    </row>
    <row r="147" spans="2:3" x14ac:dyDescent="0.25">
      <c r="B147">
        <v>1189</v>
      </c>
      <c r="C147" s="38">
        <v>45961</v>
      </c>
    </row>
    <row r="148" spans="2:3" x14ac:dyDescent="0.25">
      <c r="B148">
        <v>1190</v>
      </c>
      <c r="C148" s="38">
        <v>45962</v>
      </c>
    </row>
    <row r="149" spans="2:3" x14ac:dyDescent="0.25">
      <c r="B149">
        <v>1191</v>
      </c>
      <c r="C149" s="38">
        <v>45963</v>
      </c>
    </row>
    <row r="150" spans="2:3" x14ac:dyDescent="0.25">
      <c r="B150">
        <v>1192</v>
      </c>
      <c r="C150" s="38">
        <v>45964</v>
      </c>
    </row>
    <row r="151" spans="2:3" x14ac:dyDescent="0.25">
      <c r="B151">
        <v>1193</v>
      </c>
      <c r="C151" s="38">
        <v>45965</v>
      </c>
    </row>
    <row r="152" spans="2:3" x14ac:dyDescent="0.25">
      <c r="B152">
        <v>1194</v>
      </c>
      <c r="C152" s="38">
        <v>45966</v>
      </c>
    </row>
    <row r="153" spans="2:3" x14ac:dyDescent="0.25">
      <c r="B153">
        <v>1195</v>
      </c>
      <c r="C153" s="38">
        <v>45967</v>
      </c>
    </row>
    <row r="154" spans="2:3" x14ac:dyDescent="0.25">
      <c r="B154">
        <v>1196</v>
      </c>
      <c r="C154" s="38">
        <v>45968</v>
      </c>
    </row>
    <row r="155" spans="2:3" x14ac:dyDescent="0.25">
      <c r="B155">
        <v>1197</v>
      </c>
      <c r="C155" s="38">
        <v>45969</v>
      </c>
    </row>
    <row r="156" spans="2:3" x14ac:dyDescent="0.25">
      <c r="B156">
        <v>1198</v>
      </c>
      <c r="C156" s="38">
        <v>45970</v>
      </c>
    </row>
    <row r="157" spans="2:3" x14ac:dyDescent="0.25">
      <c r="B157">
        <v>1199</v>
      </c>
      <c r="C157" s="38">
        <v>45971</v>
      </c>
    </row>
    <row r="158" spans="2:3" x14ac:dyDescent="0.25">
      <c r="B158">
        <v>1200</v>
      </c>
      <c r="C158" s="38">
        <v>45972</v>
      </c>
    </row>
    <row r="159" spans="2:3" x14ac:dyDescent="0.25">
      <c r="B159">
        <v>1201</v>
      </c>
      <c r="C159" s="38">
        <v>45973</v>
      </c>
    </row>
    <row r="160" spans="2:3" x14ac:dyDescent="0.25">
      <c r="B160">
        <v>1202</v>
      </c>
      <c r="C160" s="38">
        <v>45974</v>
      </c>
    </row>
    <row r="161" spans="2:7" x14ac:dyDescent="0.25">
      <c r="B161">
        <v>1203</v>
      </c>
      <c r="C161" s="38">
        <v>45975</v>
      </c>
    </row>
    <row r="162" spans="2:7" x14ac:dyDescent="0.25">
      <c r="B162">
        <v>1204</v>
      </c>
      <c r="C162" s="38">
        <v>45976</v>
      </c>
    </row>
    <row r="163" spans="2:7" x14ac:dyDescent="0.25">
      <c r="B163">
        <v>1205</v>
      </c>
      <c r="C163" s="38">
        <v>45977</v>
      </c>
    </row>
    <row r="164" spans="2:7" x14ac:dyDescent="0.25">
      <c r="B164">
        <v>1206</v>
      </c>
      <c r="C164" s="38">
        <v>45978</v>
      </c>
    </row>
    <row r="165" spans="2:7" x14ac:dyDescent="0.25">
      <c r="B165">
        <v>1207</v>
      </c>
      <c r="C165" s="38">
        <v>45979</v>
      </c>
    </row>
    <row r="166" spans="2:7" x14ac:dyDescent="0.25">
      <c r="B166">
        <v>1208</v>
      </c>
      <c r="C166" s="38">
        <v>45980</v>
      </c>
    </row>
    <row r="167" spans="2:7" x14ac:dyDescent="0.25">
      <c r="B167">
        <v>1209</v>
      </c>
      <c r="C167" s="38">
        <v>45981</v>
      </c>
    </row>
    <row r="168" spans="2:7" x14ac:dyDescent="0.25">
      <c r="B168" s="41">
        <v>1210</v>
      </c>
      <c r="C168" s="42">
        <v>45982</v>
      </c>
      <c r="D168" s="41"/>
      <c r="E168" s="41" t="s">
        <v>88</v>
      </c>
      <c r="F168" s="41"/>
      <c r="G168" s="41"/>
    </row>
    <row r="169" spans="2:7" x14ac:dyDescent="0.25">
      <c r="B169">
        <v>1211</v>
      </c>
      <c r="C169" s="38">
        <v>45983</v>
      </c>
    </row>
    <row r="170" spans="2:7" x14ac:dyDescent="0.25">
      <c r="B170">
        <v>1212</v>
      </c>
      <c r="C170" s="38">
        <v>45984</v>
      </c>
    </row>
    <row r="171" spans="2:7" x14ac:dyDescent="0.25">
      <c r="B171">
        <v>1213</v>
      </c>
      <c r="C171" s="38">
        <v>45985</v>
      </c>
    </row>
    <row r="172" spans="2:7" x14ac:dyDescent="0.25">
      <c r="B172">
        <v>1214</v>
      </c>
      <c r="C172" s="38">
        <v>45986</v>
      </c>
    </row>
    <row r="173" spans="2:7" x14ac:dyDescent="0.25">
      <c r="B173">
        <v>1215</v>
      </c>
      <c r="C173" s="38">
        <v>45987</v>
      </c>
    </row>
    <row r="174" spans="2:7" x14ac:dyDescent="0.25">
      <c r="B174">
        <v>1216</v>
      </c>
      <c r="C174" s="38">
        <v>45988</v>
      </c>
    </row>
    <row r="175" spans="2:7" x14ac:dyDescent="0.25">
      <c r="B175">
        <v>1217</v>
      </c>
      <c r="C175" s="38">
        <v>45989</v>
      </c>
    </row>
    <row r="176" spans="2:7" x14ac:dyDescent="0.25">
      <c r="B176">
        <v>1218</v>
      </c>
      <c r="C176" s="38">
        <v>45990</v>
      </c>
    </row>
    <row r="177" spans="2:7" x14ac:dyDescent="0.25">
      <c r="B177" s="40">
        <v>1219</v>
      </c>
      <c r="C177" s="59">
        <v>45991</v>
      </c>
      <c r="D177" s="40"/>
      <c r="E177" s="40" t="s">
        <v>158</v>
      </c>
      <c r="F177" s="40"/>
      <c r="G177" s="40"/>
    </row>
    <row r="178" spans="2:7" x14ac:dyDescent="0.25">
      <c r="B178">
        <v>1220</v>
      </c>
      <c r="C178" s="38">
        <v>45992</v>
      </c>
    </row>
    <row r="179" spans="2:7" x14ac:dyDescent="0.25">
      <c r="B179">
        <v>1221</v>
      </c>
      <c r="C179" s="38">
        <v>45993</v>
      </c>
    </row>
    <row r="180" spans="2:7" x14ac:dyDescent="0.25">
      <c r="B180">
        <v>1222</v>
      </c>
      <c r="C180" s="38">
        <v>45994</v>
      </c>
    </row>
    <row r="181" spans="2:7" x14ac:dyDescent="0.25">
      <c r="B181">
        <v>1223</v>
      </c>
      <c r="C181" s="38">
        <v>45995</v>
      </c>
    </row>
    <row r="182" spans="2:7" x14ac:dyDescent="0.25">
      <c r="B182">
        <v>1224</v>
      </c>
      <c r="C182" s="38">
        <v>45996</v>
      </c>
    </row>
    <row r="183" spans="2:7" x14ac:dyDescent="0.25">
      <c r="B183">
        <v>1225</v>
      </c>
      <c r="C183" s="38">
        <v>45997</v>
      </c>
    </row>
    <row r="184" spans="2:7" x14ac:dyDescent="0.25">
      <c r="B184">
        <v>1226</v>
      </c>
      <c r="C184" s="38">
        <v>45998</v>
      </c>
    </row>
    <row r="185" spans="2:7" x14ac:dyDescent="0.25">
      <c r="B185">
        <v>1227</v>
      </c>
      <c r="C185" s="38">
        <v>45999</v>
      </c>
    </row>
    <row r="186" spans="2:7" x14ac:dyDescent="0.25">
      <c r="B186">
        <v>1228</v>
      </c>
      <c r="C186" s="38">
        <v>46000</v>
      </c>
    </row>
    <row r="187" spans="2:7" x14ac:dyDescent="0.25">
      <c r="B187">
        <v>1229</v>
      </c>
      <c r="C187" s="38">
        <v>46001</v>
      </c>
    </row>
    <row r="188" spans="2:7" x14ac:dyDescent="0.25">
      <c r="B188">
        <v>1230</v>
      </c>
      <c r="C188" s="38">
        <v>46002</v>
      </c>
    </row>
    <row r="189" spans="2:7" x14ac:dyDescent="0.25">
      <c r="B189">
        <v>1231</v>
      </c>
      <c r="C189" s="38">
        <v>46003</v>
      </c>
    </row>
    <row r="190" spans="2:7" x14ac:dyDescent="0.25">
      <c r="B190">
        <v>1232</v>
      </c>
      <c r="C190" s="38">
        <v>46004</v>
      </c>
    </row>
    <row r="191" spans="2:7" x14ac:dyDescent="0.25">
      <c r="B191">
        <v>1233</v>
      </c>
      <c r="C191" s="38">
        <v>46005</v>
      </c>
    </row>
    <row r="192" spans="2:7" x14ac:dyDescent="0.25">
      <c r="B192">
        <v>1234</v>
      </c>
      <c r="C192" s="38">
        <v>46006</v>
      </c>
    </row>
    <row r="193" spans="2:6" x14ac:dyDescent="0.25">
      <c r="B193">
        <v>1235</v>
      </c>
      <c r="C193" s="38">
        <v>46007</v>
      </c>
    </row>
    <row r="194" spans="2:6" x14ac:dyDescent="0.25">
      <c r="B194" s="41">
        <v>1236</v>
      </c>
      <c r="C194" s="42">
        <v>46008</v>
      </c>
      <c r="D194" s="41"/>
      <c r="E194" s="41" t="s">
        <v>82</v>
      </c>
      <c r="F194" s="41"/>
    </row>
    <row r="195" spans="2:6" x14ac:dyDescent="0.25">
      <c r="B195">
        <v>1237</v>
      </c>
      <c r="C195" s="38">
        <v>46009</v>
      </c>
    </row>
    <row r="196" spans="2:6" x14ac:dyDescent="0.25">
      <c r="B196">
        <v>1238</v>
      </c>
      <c r="C196" s="38">
        <v>46010</v>
      </c>
    </row>
    <row r="197" spans="2:6" x14ac:dyDescent="0.25">
      <c r="B197">
        <v>1239</v>
      </c>
      <c r="C197" s="38">
        <v>46011</v>
      </c>
    </row>
    <row r="198" spans="2:6" x14ac:dyDescent="0.25">
      <c r="B198">
        <v>1240</v>
      </c>
      <c r="C198" s="38">
        <v>46012</v>
      </c>
    </row>
    <row r="199" spans="2:6" x14ac:dyDescent="0.25">
      <c r="B199">
        <v>1241</v>
      </c>
      <c r="C199" s="38">
        <v>46013</v>
      </c>
    </row>
    <row r="200" spans="2:6" x14ac:dyDescent="0.25">
      <c r="B200">
        <v>1242</v>
      </c>
      <c r="C200" s="38">
        <v>46014</v>
      </c>
    </row>
    <row r="201" spans="2:6" x14ac:dyDescent="0.25">
      <c r="B201">
        <v>1243</v>
      </c>
      <c r="C201" s="38">
        <v>46015</v>
      </c>
    </row>
    <row r="202" spans="2:6" x14ac:dyDescent="0.25">
      <c r="B202">
        <v>1244</v>
      </c>
      <c r="C202" s="38">
        <v>46016</v>
      </c>
    </row>
    <row r="203" spans="2:6" x14ac:dyDescent="0.25">
      <c r="B203">
        <v>1245</v>
      </c>
      <c r="C203" s="38">
        <v>46017</v>
      </c>
    </row>
    <row r="204" spans="2:6" x14ac:dyDescent="0.25">
      <c r="B204">
        <v>1246</v>
      </c>
      <c r="C204" s="38">
        <v>46018</v>
      </c>
    </row>
    <row r="205" spans="2:6" x14ac:dyDescent="0.25">
      <c r="B205">
        <v>1247</v>
      </c>
      <c r="C205" s="38">
        <v>46019</v>
      </c>
    </row>
    <row r="206" spans="2:6" x14ac:dyDescent="0.25">
      <c r="B206">
        <v>1248</v>
      </c>
      <c r="C206" s="38">
        <v>46020</v>
      </c>
    </row>
    <row r="207" spans="2:6" x14ac:dyDescent="0.25">
      <c r="B207">
        <v>1249</v>
      </c>
      <c r="C207" s="38">
        <v>46021</v>
      </c>
    </row>
    <row r="208" spans="2:6" x14ac:dyDescent="0.25">
      <c r="B208">
        <v>1250</v>
      </c>
      <c r="C208" s="38">
        <v>46022</v>
      </c>
    </row>
    <row r="209" spans="2:6" x14ac:dyDescent="0.25">
      <c r="B209">
        <v>1251</v>
      </c>
      <c r="C209" s="38">
        <v>46023</v>
      </c>
      <c r="D209" s="39"/>
      <c r="E209" s="39"/>
      <c r="F209" s="40"/>
    </row>
    <row r="210" spans="2:6" x14ac:dyDescent="0.25">
      <c r="B210">
        <v>1252</v>
      </c>
      <c r="C210" s="38">
        <v>46024</v>
      </c>
    </row>
    <row r="211" spans="2:6" x14ac:dyDescent="0.25">
      <c r="B211">
        <v>1253</v>
      </c>
      <c r="C211" s="38">
        <v>46025</v>
      </c>
    </row>
    <row r="212" spans="2:6" x14ac:dyDescent="0.25">
      <c r="B212">
        <v>1254</v>
      </c>
      <c r="C212" s="38">
        <v>46026</v>
      </c>
    </row>
    <row r="213" spans="2:6" x14ac:dyDescent="0.25">
      <c r="B213">
        <v>1255</v>
      </c>
      <c r="C213" s="38">
        <v>46027</v>
      </c>
    </row>
    <row r="214" spans="2:6" x14ac:dyDescent="0.25">
      <c r="B214">
        <v>1256</v>
      </c>
      <c r="C214" s="38">
        <v>46028</v>
      </c>
    </row>
    <row r="215" spans="2:6" x14ac:dyDescent="0.25">
      <c r="B215">
        <v>1257</v>
      </c>
      <c r="C215" s="38">
        <v>46029</v>
      </c>
    </row>
    <row r="216" spans="2:6" x14ac:dyDescent="0.25">
      <c r="B216">
        <v>1258</v>
      </c>
      <c r="C216" s="38">
        <v>46030</v>
      </c>
    </row>
    <row r="217" spans="2:6" x14ac:dyDescent="0.25">
      <c r="B217">
        <v>1259</v>
      </c>
      <c r="C217" s="38">
        <v>46031</v>
      </c>
    </row>
    <row r="218" spans="2:6" x14ac:dyDescent="0.25">
      <c r="B218">
        <v>1260</v>
      </c>
      <c r="C218" s="38">
        <v>46032</v>
      </c>
    </row>
    <row r="219" spans="2:6" x14ac:dyDescent="0.25">
      <c r="B219">
        <v>1261</v>
      </c>
      <c r="C219" s="38">
        <v>46033</v>
      </c>
    </row>
    <row r="220" spans="2:6" x14ac:dyDescent="0.25">
      <c r="B220">
        <v>1262</v>
      </c>
      <c r="C220" s="38">
        <v>46034</v>
      </c>
    </row>
    <row r="221" spans="2:6" x14ac:dyDescent="0.25">
      <c r="B221">
        <v>1263</v>
      </c>
      <c r="C221" s="38">
        <v>46035</v>
      </c>
    </row>
    <row r="222" spans="2:6" x14ac:dyDescent="0.25">
      <c r="B222">
        <v>1264</v>
      </c>
      <c r="C222" s="38">
        <v>46036</v>
      </c>
    </row>
    <row r="223" spans="2:6" x14ac:dyDescent="0.25">
      <c r="B223">
        <v>1265</v>
      </c>
      <c r="C223" s="38">
        <v>46037</v>
      </c>
    </row>
    <row r="224" spans="2:6" x14ac:dyDescent="0.25">
      <c r="B224">
        <v>1266</v>
      </c>
      <c r="C224" s="38">
        <v>46038</v>
      </c>
    </row>
    <row r="225" spans="2:3" x14ac:dyDescent="0.25">
      <c r="B225">
        <v>1267</v>
      </c>
      <c r="C225" s="38">
        <v>46039</v>
      </c>
    </row>
    <row r="226" spans="2:3" x14ac:dyDescent="0.25">
      <c r="B226">
        <v>1268</v>
      </c>
      <c r="C226" s="38">
        <v>46040</v>
      </c>
    </row>
    <row r="227" spans="2:3" x14ac:dyDescent="0.25">
      <c r="B227">
        <v>1269</v>
      </c>
      <c r="C227" s="38">
        <v>46041</v>
      </c>
    </row>
    <row r="228" spans="2:3" x14ac:dyDescent="0.25">
      <c r="B228">
        <v>1270</v>
      </c>
      <c r="C228" s="38">
        <v>46042</v>
      </c>
    </row>
    <row r="229" spans="2:3" x14ac:dyDescent="0.25">
      <c r="B229">
        <v>1271</v>
      </c>
      <c r="C229" s="38">
        <v>46043</v>
      </c>
    </row>
    <row r="230" spans="2:3" x14ac:dyDescent="0.25">
      <c r="B230">
        <v>1272</v>
      </c>
      <c r="C230" s="38">
        <v>46044</v>
      </c>
    </row>
    <row r="231" spans="2:3" x14ac:dyDescent="0.25">
      <c r="B231">
        <v>1273</v>
      </c>
      <c r="C231" s="38">
        <v>46045</v>
      </c>
    </row>
    <row r="232" spans="2:3" x14ac:dyDescent="0.25">
      <c r="B232">
        <v>1274</v>
      </c>
      <c r="C232" s="38">
        <v>46046</v>
      </c>
    </row>
    <row r="233" spans="2:3" x14ac:dyDescent="0.25">
      <c r="B233">
        <v>1275</v>
      </c>
      <c r="C233" s="38">
        <v>46047</v>
      </c>
    </row>
    <row r="234" spans="2:3" x14ac:dyDescent="0.25">
      <c r="B234">
        <v>1276</v>
      </c>
      <c r="C234" s="38">
        <v>46048</v>
      </c>
    </row>
    <row r="235" spans="2:3" x14ac:dyDescent="0.25">
      <c r="B235">
        <v>1277</v>
      </c>
      <c r="C235" s="38">
        <v>46049</v>
      </c>
    </row>
    <row r="236" spans="2:3" x14ac:dyDescent="0.25">
      <c r="B236">
        <v>1278</v>
      </c>
      <c r="C236" s="38">
        <v>46050</v>
      </c>
    </row>
    <row r="237" spans="2:3" x14ac:dyDescent="0.25">
      <c r="B237">
        <v>1279</v>
      </c>
      <c r="C237" s="38">
        <v>46051</v>
      </c>
    </row>
    <row r="238" spans="2:3" x14ac:dyDescent="0.25">
      <c r="B238">
        <v>1280</v>
      </c>
      <c r="C238" s="38">
        <v>46052</v>
      </c>
    </row>
    <row r="239" spans="2:3" x14ac:dyDescent="0.25">
      <c r="B239">
        <v>1281</v>
      </c>
      <c r="C239" s="38">
        <v>46053</v>
      </c>
    </row>
    <row r="240" spans="2:3" x14ac:dyDescent="0.25">
      <c r="B240">
        <v>1282</v>
      </c>
      <c r="C240" s="38">
        <v>46054</v>
      </c>
    </row>
    <row r="241" spans="2:3" x14ac:dyDescent="0.25">
      <c r="B241">
        <v>1283</v>
      </c>
      <c r="C241" s="38">
        <v>46055</v>
      </c>
    </row>
    <row r="242" spans="2:3" x14ac:dyDescent="0.25">
      <c r="B242">
        <v>1284</v>
      </c>
      <c r="C242" s="38">
        <v>46056</v>
      </c>
    </row>
    <row r="243" spans="2:3" x14ac:dyDescent="0.25">
      <c r="B243">
        <v>1285</v>
      </c>
      <c r="C243" s="38">
        <v>46057</v>
      </c>
    </row>
    <row r="244" spans="2:3" x14ac:dyDescent="0.25">
      <c r="B244">
        <v>1286</v>
      </c>
      <c r="C244" s="38">
        <v>46058</v>
      </c>
    </row>
    <row r="245" spans="2:3" x14ac:dyDescent="0.25">
      <c r="B245">
        <v>1287</v>
      </c>
      <c r="C245" s="38">
        <v>46059</v>
      </c>
    </row>
    <row r="246" spans="2:3" x14ac:dyDescent="0.25">
      <c r="B246">
        <v>1288</v>
      </c>
      <c r="C246" s="38">
        <v>46060</v>
      </c>
    </row>
    <row r="247" spans="2:3" x14ac:dyDescent="0.25">
      <c r="B247">
        <v>1289</v>
      </c>
      <c r="C247" s="38">
        <v>46061</v>
      </c>
    </row>
    <row r="248" spans="2:3" x14ac:dyDescent="0.25">
      <c r="B248">
        <v>1290</v>
      </c>
      <c r="C248" s="38">
        <v>46062</v>
      </c>
    </row>
    <row r="249" spans="2:3" x14ac:dyDescent="0.25">
      <c r="B249">
        <v>1291</v>
      </c>
      <c r="C249" s="38">
        <v>46063</v>
      </c>
    </row>
    <row r="250" spans="2:3" x14ac:dyDescent="0.25">
      <c r="B250">
        <v>1292</v>
      </c>
      <c r="C250" s="38">
        <v>46064</v>
      </c>
    </row>
    <row r="251" spans="2:3" x14ac:dyDescent="0.25">
      <c r="B251">
        <v>1293</v>
      </c>
      <c r="C251" s="38">
        <v>46065</v>
      </c>
    </row>
    <row r="252" spans="2:3" x14ac:dyDescent="0.25">
      <c r="B252">
        <v>1294</v>
      </c>
      <c r="C252" s="38">
        <v>46066</v>
      </c>
    </row>
    <row r="253" spans="2:3" x14ac:dyDescent="0.25">
      <c r="B253">
        <v>1295</v>
      </c>
      <c r="C253" s="38">
        <v>46067</v>
      </c>
    </row>
    <row r="254" spans="2:3" x14ac:dyDescent="0.25">
      <c r="B254">
        <v>1296</v>
      </c>
      <c r="C254" s="38">
        <v>46068</v>
      </c>
    </row>
    <row r="255" spans="2:3" x14ac:dyDescent="0.25">
      <c r="B255">
        <v>1297</v>
      </c>
      <c r="C255" s="38">
        <v>46069</v>
      </c>
    </row>
    <row r="256" spans="2:3" x14ac:dyDescent="0.25">
      <c r="B256">
        <v>1298</v>
      </c>
      <c r="C256" s="38">
        <v>46070</v>
      </c>
    </row>
    <row r="257" spans="2:9" x14ac:dyDescent="0.25">
      <c r="B257">
        <v>1299</v>
      </c>
      <c r="C257" s="38">
        <v>46071</v>
      </c>
    </row>
    <row r="258" spans="2:9" x14ac:dyDescent="0.25">
      <c r="B258">
        <v>1300</v>
      </c>
      <c r="C258" s="38">
        <v>46072</v>
      </c>
    </row>
    <row r="259" spans="2:9" x14ac:dyDescent="0.25">
      <c r="B259">
        <v>1301</v>
      </c>
      <c r="C259" s="38">
        <v>46073</v>
      </c>
    </row>
    <row r="260" spans="2:9" x14ac:dyDescent="0.25">
      <c r="B260">
        <v>1302</v>
      </c>
      <c r="C260" s="38">
        <v>46074</v>
      </c>
    </row>
    <row r="261" spans="2:9" x14ac:dyDescent="0.25">
      <c r="B261">
        <v>1303</v>
      </c>
      <c r="C261" s="38">
        <v>46075</v>
      </c>
    </row>
    <row r="262" spans="2:9" x14ac:dyDescent="0.25">
      <c r="B262">
        <v>1304</v>
      </c>
      <c r="C262" s="38">
        <v>46076</v>
      </c>
    </row>
    <row r="263" spans="2:9" x14ac:dyDescent="0.25">
      <c r="B263">
        <v>1305</v>
      </c>
      <c r="C263" s="38">
        <v>46077</v>
      </c>
    </row>
    <row r="264" spans="2:9" x14ac:dyDescent="0.25">
      <c r="B264">
        <v>1306</v>
      </c>
      <c r="C264" s="38">
        <v>46078</v>
      </c>
    </row>
    <row r="265" spans="2:9" x14ac:dyDescent="0.25">
      <c r="B265">
        <v>1307</v>
      </c>
      <c r="C265" s="38">
        <v>46079</v>
      </c>
    </row>
    <row r="266" spans="2:9" x14ac:dyDescent="0.25">
      <c r="B266">
        <v>1308</v>
      </c>
      <c r="C266" s="38">
        <v>46080</v>
      </c>
    </row>
    <row r="267" spans="2:9" x14ac:dyDescent="0.25">
      <c r="B267" s="40">
        <v>1309</v>
      </c>
      <c r="C267" s="59">
        <v>46081</v>
      </c>
      <c r="D267" s="40"/>
      <c r="E267" s="40" t="s">
        <v>159</v>
      </c>
      <c r="F267" s="40"/>
      <c r="G267" s="40"/>
      <c r="H267" s="40"/>
      <c r="I267" s="40"/>
    </row>
    <row r="268" spans="2:9" x14ac:dyDescent="0.25">
      <c r="B268">
        <v>1310</v>
      </c>
      <c r="C268" s="38">
        <v>46082</v>
      </c>
    </row>
    <row r="269" spans="2:9" x14ac:dyDescent="0.25">
      <c r="B269">
        <v>1311</v>
      </c>
      <c r="C269" s="38">
        <v>46083</v>
      </c>
    </row>
    <row r="270" spans="2:9" x14ac:dyDescent="0.25">
      <c r="B270">
        <v>1312</v>
      </c>
      <c r="C270" s="38">
        <v>46084</v>
      </c>
    </row>
    <row r="271" spans="2:9" x14ac:dyDescent="0.25">
      <c r="B271">
        <v>1313</v>
      </c>
      <c r="C271" s="38">
        <v>46085</v>
      </c>
    </row>
    <row r="272" spans="2:9" x14ac:dyDescent="0.25">
      <c r="B272">
        <v>1314</v>
      </c>
      <c r="C272" s="38">
        <v>46086</v>
      </c>
    </row>
    <row r="273" spans="2:3" x14ac:dyDescent="0.25">
      <c r="B273">
        <v>1315</v>
      </c>
      <c r="C273" s="38">
        <v>46087</v>
      </c>
    </row>
    <row r="274" spans="2:3" x14ac:dyDescent="0.25">
      <c r="B274">
        <v>1316</v>
      </c>
      <c r="C274" s="38">
        <v>46088</v>
      </c>
    </row>
    <row r="275" spans="2:3" x14ac:dyDescent="0.25">
      <c r="B275">
        <v>1317</v>
      </c>
      <c r="C275" s="38">
        <v>46089</v>
      </c>
    </row>
    <row r="276" spans="2:3" x14ac:dyDescent="0.25">
      <c r="B276">
        <v>1318</v>
      </c>
      <c r="C276" s="38">
        <v>46090</v>
      </c>
    </row>
    <row r="277" spans="2:3" x14ac:dyDescent="0.25">
      <c r="B277">
        <v>1319</v>
      </c>
      <c r="C277" s="38">
        <v>46091</v>
      </c>
    </row>
    <row r="278" spans="2:3" x14ac:dyDescent="0.25">
      <c r="B278">
        <v>1320</v>
      </c>
      <c r="C278" s="38">
        <v>46092</v>
      </c>
    </row>
    <row r="279" spans="2:3" x14ac:dyDescent="0.25">
      <c r="B279">
        <v>1321</v>
      </c>
      <c r="C279" s="38">
        <v>46093</v>
      </c>
    </row>
    <row r="280" spans="2:3" x14ac:dyDescent="0.25">
      <c r="B280">
        <v>1322</v>
      </c>
      <c r="C280" s="38">
        <v>46094</v>
      </c>
    </row>
    <row r="281" spans="2:3" x14ac:dyDescent="0.25">
      <c r="B281">
        <v>1323</v>
      </c>
      <c r="C281" s="38">
        <v>46095</v>
      </c>
    </row>
    <row r="282" spans="2:3" x14ac:dyDescent="0.25">
      <c r="B282">
        <v>1324</v>
      </c>
      <c r="C282" s="38">
        <v>46096</v>
      </c>
    </row>
    <row r="283" spans="2:3" x14ac:dyDescent="0.25">
      <c r="B283">
        <v>1325</v>
      </c>
      <c r="C283" s="38">
        <v>46097</v>
      </c>
    </row>
    <row r="284" spans="2:3" x14ac:dyDescent="0.25">
      <c r="B284">
        <v>1326</v>
      </c>
      <c r="C284" s="38">
        <v>46098</v>
      </c>
    </row>
    <row r="285" spans="2:3" x14ac:dyDescent="0.25">
      <c r="B285">
        <v>1327</v>
      </c>
      <c r="C285" s="38">
        <v>46099</v>
      </c>
    </row>
    <row r="286" spans="2:3" x14ac:dyDescent="0.25">
      <c r="B286">
        <v>1328</v>
      </c>
      <c r="C286" s="38">
        <v>46100</v>
      </c>
    </row>
    <row r="287" spans="2:3" x14ac:dyDescent="0.25">
      <c r="B287">
        <v>1329</v>
      </c>
      <c r="C287" s="38">
        <v>46101</v>
      </c>
    </row>
    <row r="288" spans="2:3" x14ac:dyDescent="0.25">
      <c r="B288">
        <v>1330</v>
      </c>
      <c r="C288" s="38">
        <v>46102</v>
      </c>
    </row>
    <row r="289" spans="2:3" x14ac:dyDescent="0.25">
      <c r="B289">
        <v>1331</v>
      </c>
      <c r="C289" s="38">
        <v>46103</v>
      </c>
    </row>
    <row r="290" spans="2:3" x14ac:dyDescent="0.25">
      <c r="B290">
        <v>1332</v>
      </c>
      <c r="C290" s="38">
        <v>46104</v>
      </c>
    </row>
    <row r="291" spans="2:3" x14ac:dyDescent="0.25">
      <c r="B291">
        <v>1333</v>
      </c>
      <c r="C291" s="38">
        <v>46105</v>
      </c>
    </row>
    <row r="292" spans="2:3" x14ac:dyDescent="0.25">
      <c r="B292">
        <v>1334</v>
      </c>
      <c r="C292" s="38">
        <v>46106</v>
      </c>
    </row>
    <row r="293" spans="2:3" x14ac:dyDescent="0.25">
      <c r="B293">
        <v>1335</v>
      </c>
      <c r="C293" s="38">
        <v>46107</v>
      </c>
    </row>
    <row r="294" spans="2:3" x14ac:dyDescent="0.25">
      <c r="B294">
        <v>1336</v>
      </c>
      <c r="C294" s="38">
        <v>46108</v>
      </c>
    </row>
    <row r="295" spans="2:3" x14ac:dyDescent="0.25">
      <c r="B295">
        <v>1337</v>
      </c>
      <c r="C295" s="38">
        <v>46109</v>
      </c>
    </row>
    <row r="296" spans="2:3" x14ac:dyDescent="0.25">
      <c r="B296">
        <v>1338</v>
      </c>
      <c r="C296" s="38">
        <v>46110</v>
      </c>
    </row>
    <row r="297" spans="2:3" x14ac:dyDescent="0.25">
      <c r="B297">
        <v>1339</v>
      </c>
      <c r="C297" s="38">
        <v>46111</v>
      </c>
    </row>
    <row r="298" spans="2:3" x14ac:dyDescent="0.25">
      <c r="B298">
        <v>1340</v>
      </c>
      <c r="C298" s="38">
        <v>46112</v>
      </c>
    </row>
    <row r="299" spans="2:3" x14ac:dyDescent="0.25">
      <c r="B299">
        <v>1341</v>
      </c>
      <c r="C299" s="38">
        <v>46113</v>
      </c>
    </row>
    <row r="300" spans="2:3" x14ac:dyDescent="0.25">
      <c r="B300">
        <v>1342</v>
      </c>
      <c r="C300" s="38">
        <v>46114</v>
      </c>
    </row>
    <row r="301" spans="2:3" x14ac:dyDescent="0.25">
      <c r="B301">
        <v>1343</v>
      </c>
      <c r="C301" s="38">
        <v>46115</v>
      </c>
    </row>
    <row r="302" spans="2:3" x14ac:dyDescent="0.25">
      <c r="B302">
        <v>1344</v>
      </c>
      <c r="C302" s="38">
        <v>46116</v>
      </c>
    </row>
    <row r="303" spans="2:3" x14ac:dyDescent="0.25">
      <c r="B303">
        <v>1345</v>
      </c>
      <c r="C303" s="38">
        <v>46117</v>
      </c>
    </row>
    <row r="304" spans="2:3" x14ac:dyDescent="0.25">
      <c r="B304">
        <v>1346</v>
      </c>
      <c r="C304" s="38">
        <v>46118</v>
      </c>
    </row>
    <row r="305" spans="2:3" x14ac:dyDescent="0.25">
      <c r="B305">
        <v>1347</v>
      </c>
      <c r="C305" s="38">
        <v>46119</v>
      </c>
    </row>
    <row r="306" spans="2:3" x14ac:dyDescent="0.25">
      <c r="B306">
        <v>1348</v>
      </c>
      <c r="C306" s="38">
        <v>46120</v>
      </c>
    </row>
    <row r="307" spans="2:3" x14ac:dyDescent="0.25">
      <c r="B307">
        <v>1349</v>
      </c>
      <c r="C307" s="38">
        <v>46121</v>
      </c>
    </row>
    <row r="308" spans="2:3" x14ac:dyDescent="0.25">
      <c r="B308">
        <v>1350</v>
      </c>
      <c r="C308" s="38">
        <v>46122</v>
      </c>
    </row>
    <row r="309" spans="2:3" x14ac:dyDescent="0.25">
      <c r="B309">
        <v>1351</v>
      </c>
      <c r="C309" s="38">
        <v>46123</v>
      </c>
    </row>
    <row r="310" spans="2:3" x14ac:dyDescent="0.25">
      <c r="B310">
        <v>1352</v>
      </c>
      <c r="C310" s="38">
        <v>46124</v>
      </c>
    </row>
    <row r="311" spans="2:3" x14ac:dyDescent="0.25">
      <c r="B311">
        <v>1353</v>
      </c>
      <c r="C311" s="38">
        <v>46125</v>
      </c>
    </row>
    <row r="312" spans="2:3" x14ac:dyDescent="0.25">
      <c r="B312">
        <v>1354</v>
      </c>
      <c r="C312" s="38">
        <v>46126</v>
      </c>
    </row>
    <row r="313" spans="2:3" x14ac:dyDescent="0.25">
      <c r="B313">
        <v>1355</v>
      </c>
      <c r="C313" s="38">
        <v>46127</v>
      </c>
    </row>
    <row r="314" spans="2:3" x14ac:dyDescent="0.25">
      <c r="B314">
        <v>1356</v>
      </c>
      <c r="C314" s="38">
        <v>46128</v>
      </c>
    </row>
    <row r="315" spans="2:3" x14ac:dyDescent="0.25">
      <c r="B315">
        <v>1357</v>
      </c>
      <c r="C315" s="38">
        <v>46129</v>
      </c>
    </row>
    <row r="316" spans="2:3" x14ac:dyDescent="0.25">
      <c r="B316">
        <v>1358</v>
      </c>
      <c r="C316" s="38">
        <v>46130</v>
      </c>
    </row>
    <row r="317" spans="2:3" x14ac:dyDescent="0.25">
      <c r="B317">
        <v>1359</v>
      </c>
      <c r="C317" s="38">
        <v>46131</v>
      </c>
    </row>
    <row r="318" spans="2:3" x14ac:dyDescent="0.25">
      <c r="B318">
        <v>1360</v>
      </c>
      <c r="C318" s="38">
        <v>46132</v>
      </c>
    </row>
    <row r="319" spans="2:3" x14ac:dyDescent="0.25">
      <c r="B319">
        <v>1361</v>
      </c>
      <c r="C319" s="38">
        <v>46133</v>
      </c>
    </row>
    <row r="320" spans="2:3" x14ac:dyDescent="0.25">
      <c r="B320">
        <v>1362</v>
      </c>
      <c r="C320" s="38">
        <v>46134</v>
      </c>
    </row>
    <row r="321" spans="2:3" x14ac:dyDescent="0.25">
      <c r="B321">
        <v>1363</v>
      </c>
      <c r="C321" s="38">
        <v>46135</v>
      </c>
    </row>
    <row r="322" spans="2:3" x14ac:dyDescent="0.25">
      <c r="B322">
        <v>1364</v>
      </c>
      <c r="C322" s="38">
        <v>46136</v>
      </c>
    </row>
    <row r="323" spans="2:3" x14ac:dyDescent="0.25">
      <c r="B323">
        <v>1365</v>
      </c>
      <c r="C323" s="38">
        <v>46137</v>
      </c>
    </row>
    <row r="324" spans="2:3" x14ac:dyDescent="0.25">
      <c r="B324">
        <v>1366</v>
      </c>
      <c r="C324" s="38">
        <v>46138</v>
      </c>
    </row>
    <row r="325" spans="2:3" x14ac:dyDescent="0.25">
      <c r="B325">
        <v>1367</v>
      </c>
      <c r="C325" s="38">
        <v>46139</v>
      </c>
    </row>
    <row r="326" spans="2:3" x14ac:dyDescent="0.25">
      <c r="B326">
        <v>1368</v>
      </c>
      <c r="C326" s="38">
        <v>46140</v>
      </c>
    </row>
    <row r="327" spans="2:3" x14ac:dyDescent="0.25">
      <c r="B327">
        <v>1369</v>
      </c>
      <c r="C327" s="38">
        <v>46141</v>
      </c>
    </row>
    <row r="328" spans="2:3" x14ac:dyDescent="0.25">
      <c r="B328">
        <v>1370</v>
      </c>
      <c r="C328" s="38">
        <v>46142</v>
      </c>
    </row>
    <row r="329" spans="2:3" x14ac:dyDescent="0.25">
      <c r="B329">
        <v>1371</v>
      </c>
      <c r="C329" s="38">
        <v>46143</v>
      </c>
    </row>
    <row r="330" spans="2:3" x14ac:dyDescent="0.25">
      <c r="B330">
        <v>1372</v>
      </c>
      <c r="C330" s="38">
        <v>46144</v>
      </c>
    </row>
    <row r="331" spans="2:3" x14ac:dyDescent="0.25">
      <c r="B331">
        <v>1373</v>
      </c>
      <c r="C331" s="38">
        <v>46145</v>
      </c>
    </row>
    <row r="332" spans="2:3" x14ac:dyDescent="0.25">
      <c r="B332">
        <v>1374</v>
      </c>
      <c r="C332" s="38">
        <v>46146</v>
      </c>
    </row>
    <row r="333" spans="2:3" x14ac:dyDescent="0.25">
      <c r="B333">
        <v>1375</v>
      </c>
      <c r="C333" s="38">
        <v>46147</v>
      </c>
    </row>
    <row r="334" spans="2:3" x14ac:dyDescent="0.25">
      <c r="B334">
        <v>1376</v>
      </c>
      <c r="C334" s="38">
        <v>46148</v>
      </c>
    </row>
    <row r="335" spans="2:3" x14ac:dyDescent="0.25">
      <c r="B335">
        <v>1377</v>
      </c>
      <c r="C335" s="38">
        <v>46149</v>
      </c>
    </row>
    <row r="336" spans="2:3" x14ac:dyDescent="0.25">
      <c r="B336">
        <v>1378</v>
      </c>
      <c r="C336" s="38">
        <v>46150</v>
      </c>
    </row>
    <row r="337" spans="2:3" x14ac:dyDescent="0.25">
      <c r="B337">
        <v>1379</v>
      </c>
      <c r="C337" s="38">
        <v>46151</v>
      </c>
    </row>
    <row r="338" spans="2:3" x14ac:dyDescent="0.25">
      <c r="B338">
        <v>1380</v>
      </c>
      <c r="C338" s="38">
        <v>46152</v>
      </c>
    </row>
    <row r="339" spans="2:3" x14ac:dyDescent="0.25">
      <c r="B339">
        <v>1381</v>
      </c>
      <c r="C339" s="38">
        <v>46153</v>
      </c>
    </row>
    <row r="340" spans="2:3" x14ac:dyDescent="0.25">
      <c r="B340">
        <v>1382</v>
      </c>
      <c r="C340" s="38">
        <v>46154</v>
      </c>
    </row>
    <row r="341" spans="2:3" x14ac:dyDescent="0.25">
      <c r="B341">
        <v>1383</v>
      </c>
      <c r="C341" s="38">
        <v>46155</v>
      </c>
    </row>
    <row r="342" spans="2:3" x14ac:dyDescent="0.25">
      <c r="B342">
        <v>1384</v>
      </c>
      <c r="C342" s="38">
        <v>46156</v>
      </c>
    </row>
    <row r="343" spans="2:3" x14ac:dyDescent="0.25">
      <c r="B343">
        <v>1385</v>
      </c>
      <c r="C343" s="38">
        <v>46157</v>
      </c>
    </row>
    <row r="344" spans="2:3" x14ac:dyDescent="0.25">
      <c r="B344">
        <v>1386</v>
      </c>
      <c r="C344" s="38">
        <v>46158</v>
      </c>
    </row>
    <row r="345" spans="2:3" x14ac:dyDescent="0.25">
      <c r="B345">
        <v>1387</v>
      </c>
      <c r="C345" s="38">
        <v>46159</v>
      </c>
    </row>
    <row r="346" spans="2:3" x14ac:dyDescent="0.25">
      <c r="B346">
        <v>1388</v>
      </c>
      <c r="C346" s="38">
        <v>46160</v>
      </c>
    </row>
    <row r="347" spans="2:3" x14ac:dyDescent="0.25">
      <c r="B347">
        <v>1389</v>
      </c>
      <c r="C347" s="38">
        <v>46161</v>
      </c>
    </row>
    <row r="348" spans="2:3" x14ac:dyDescent="0.25">
      <c r="B348">
        <v>1390</v>
      </c>
      <c r="C348" s="38">
        <v>46162</v>
      </c>
    </row>
    <row r="349" spans="2:3" x14ac:dyDescent="0.25">
      <c r="B349">
        <v>1391</v>
      </c>
      <c r="C349" s="38">
        <v>46163</v>
      </c>
    </row>
    <row r="350" spans="2:3" x14ac:dyDescent="0.25">
      <c r="B350">
        <v>1392</v>
      </c>
      <c r="C350" s="38">
        <v>46164</v>
      </c>
    </row>
    <row r="351" spans="2:3" x14ac:dyDescent="0.25">
      <c r="B351">
        <v>1393</v>
      </c>
      <c r="C351" s="38">
        <v>46165</v>
      </c>
    </row>
    <row r="352" spans="2:3" x14ac:dyDescent="0.25">
      <c r="B352">
        <v>1394</v>
      </c>
      <c r="C352" s="38">
        <v>46166</v>
      </c>
    </row>
    <row r="353" spans="2:5" x14ac:dyDescent="0.25">
      <c r="B353">
        <v>1395</v>
      </c>
      <c r="C353" s="38">
        <v>46167</v>
      </c>
    </row>
    <row r="354" spans="2:5" x14ac:dyDescent="0.25">
      <c r="B354">
        <v>1396</v>
      </c>
      <c r="C354" s="38">
        <v>46168</v>
      </c>
    </row>
    <row r="355" spans="2:5" x14ac:dyDescent="0.25">
      <c r="B355">
        <v>1397</v>
      </c>
      <c r="C355" s="38">
        <v>46169</v>
      </c>
    </row>
    <row r="356" spans="2:5" x14ac:dyDescent="0.25">
      <c r="B356">
        <v>1398</v>
      </c>
      <c r="C356" s="38">
        <v>46170</v>
      </c>
    </row>
    <row r="357" spans="2:5" x14ac:dyDescent="0.25">
      <c r="B357">
        <v>1399</v>
      </c>
      <c r="C357" s="38">
        <v>46171</v>
      </c>
    </row>
    <row r="358" spans="2:5" x14ac:dyDescent="0.25">
      <c r="B358">
        <v>1400</v>
      </c>
      <c r="C358" s="38">
        <v>46172</v>
      </c>
    </row>
    <row r="359" spans="2:5" x14ac:dyDescent="0.25">
      <c r="B359">
        <v>1401</v>
      </c>
      <c r="C359" s="38">
        <v>46173</v>
      </c>
      <c r="E359" t="s">
        <v>157</v>
      </c>
    </row>
    <row r="360" spans="2:5" x14ac:dyDescent="0.25">
      <c r="B360">
        <v>1402</v>
      </c>
      <c r="C360" s="38">
        <v>46174</v>
      </c>
    </row>
    <row r="361" spans="2:5" x14ac:dyDescent="0.25">
      <c r="B361">
        <v>1403</v>
      </c>
      <c r="C361" s="38">
        <v>46175</v>
      </c>
    </row>
    <row r="362" spans="2:5" x14ac:dyDescent="0.25">
      <c r="B362">
        <v>1404</v>
      </c>
      <c r="C362" s="38">
        <v>46176</v>
      </c>
    </row>
    <row r="363" spans="2:5" x14ac:dyDescent="0.25">
      <c r="B363">
        <v>1405</v>
      </c>
      <c r="C363" s="38">
        <v>46177</v>
      </c>
    </row>
    <row r="364" spans="2:5" x14ac:dyDescent="0.25">
      <c r="B364">
        <v>1406</v>
      </c>
      <c r="C364" s="38">
        <v>46178</v>
      </c>
    </row>
    <row r="365" spans="2:5" x14ac:dyDescent="0.25">
      <c r="B365">
        <v>1407</v>
      </c>
      <c r="C365" s="38">
        <v>46179</v>
      </c>
    </row>
    <row r="366" spans="2:5" x14ac:dyDescent="0.25">
      <c r="B366">
        <v>1408</v>
      </c>
      <c r="C366" s="38">
        <v>46180</v>
      </c>
    </row>
    <row r="367" spans="2:5" x14ac:dyDescent="0.25">
      <c r="B367">
        <v>1409</v>
      </c>
      <c r="C367" s="38">
        <v>46181</v>
      </c>
    </row>
    <row r="368" spans="2:5" x14ac:dyDescent="0.25">
      <c r="B368">
        <v>1410</v>
      </c>
      <c r="C368" s="38">
        <v>46182</v>
      </c>
    </row>
    <row r="369" spans="2:3" x14ac:dyDescent="0.25">
      <c r="B369">
        <v>1411</v>
      </c>
      <c r="C369" s="38">
        <v>46183</v>
      </c>
    </row>
    <row r="370" spans="2:3" x14ac:dyDescent="0.25">
      <c r="B370">
        <v>1412</v>
      </c>
      <c r="C370" s="38">
        <v>46184</v>
      </c>
    </row>
    <row r="371" spans="2:3" x14ac:dyDescent="0.25">
      <c r="B371">
        <v>1413</v>
      </c>
      <c r="C371" s="38">
        <v>46185</v>
      </c>
    </row>
    <row r="372" spans="2:3" x14ac:dyDescent="0.25">
      <c r="B372">
        <v>1414</v>
      </c>
      <c r="C372" s="38">
        <v>46186</v>
      </c>
    </row>
    <row r="373" spans="2:3" x14ac:dyDescent="0.25">
      <c r="B373">
        <v>1415</v>
      </c>
      <c r="C373" s="38">
        <v>46187</v>
      </c>
    </row>
    <row r="374" spans="2:3" x14ac:dyDescent="0.25">
      <c r="B374">
        <v>1416</v>
      </c>
      <c r="C374" s="38">
        <v>46188</v>
      </c>
    </row>
    <row r="375" spans="2:3" x14ac:dyDescent="0.25">
      <c r="B375">
        <v>1417</v>
      </c>
      <c r="C375" s="38">
        <v>46189</v>
      </c>
    </row>
    <row r="376" spans="2:3" x14ac:dyDescent="0.25">
      <c r="B376">
        <v>1418</v>
      </c>
      <c r="C376" s="38">
        <v>46190</v>
      </c>
    </row>
    <row r="377" spans="2:3" x14ac:dyDescent="0.25">
      <c r="B377">
        <v>1419</v>
      </c>
      <c r="C377" s="38">
        <v>46191</v>
      </c>
    </row>
    <row r="378" spans="2:3" x14ac:dyDescent="0.25">
      <c r="B378">
        <v>1420</v>
      </c>
      <c r="C378" s="38">
        <v>46192</v>
      </c>
    </row>
    <row r="379" spans="2:3" x14ac:dyDescent="0.25">
      <c r="B379">
        <v>1421</v>
      </c>
      <c r="C379" s="38">
        <v>46193</v>
      </c>
    </row>
    <row r="380" spans="2:3" x14ac:dyDescent="0.25">
      <c r="B380">
        <v>1422</v>
      </c>
      <c r="C380" s="38">
        <v>46194</v>
      </c>
    </row>
    <row r="381" spans="2:3" x14ac:dyDescent="0.25">
      <c r="B381">
        <v>1423</v>
      </c>
      <c r="C381" s="38">
        <v>46195</v>
      </c>
    </row>
    <row r="382" spans="2:3" x14ac:dyDescent="0.25">
      <c r="B382">
        <v>1424</v>
      </c>
      <c r="C382" s="38">
        <v>46196</v>
      </c>
    </row>
    <row r="383" spans="2:3" x14ac:dyDescent="0.25">
      <c r="B383">
        <v>1425</v>
      </c>
      <c r="C383" s="38">
        <v>46197</v>
      </c>
    </row>
    <row r="384" spans="2:3" x14ac:dyDescent="0.25">
      <c r="B384">
        <v>1426</v>
      </c>
      <c r="C384" s="38">
        <v>46198</v>
      </c>
    </row>
    <row r="385" spans="2:9" x14ac:dyDescent="0.25">
      <c r="B385">
        <v>1427</v>
      </c>
      <c r="C385" s="38">
        <v>46199</v>
      </c>
    </row>
    <row r="386" spans="2:9" x14ac:dyDescent="0.25">
      <c r="B386">
        <v>1428</v>
      </c>
      <c r="C386" s="38">
        <v>46200</v>
      </c>
    </row>
    <row r="387" spans="2:9" x14ac:dyDescent="0.25">
      <c r="B387">
        <v>1429</v>
      </c>
      <c r="C387" s="38">
        <v>46201</v>
      </c>
    </row>
    <row r="388" spans="2:9" x14ac:dyDescent="0.25">
      <c r="B388">
        <v>1430</v>
      </c>
      <c r="C388" s="38">
        <v>46202</v>
      </c>
    </row>
    <row r="389" spans="2:9" x14ac:dyDescent="0.25">
      <c r="B389" s="40">
        <v>1431</v>
      </c>
      <c r="C389" s="59">
        <v>46203</v>
      </c>
      <c r="D389" s="40"/>
      <c r="E389" s="40" t="s">
        <v>157</v>
      </c>
      <c r="F389" s="40"/>
      <c r="G389" s="40"/>
      <c r="H389" s="40"/>
      <c r="I389" s="40"/>
    </row>
    <row r="390" spans="2:9" x14ac:dyDescent="0.25">
      <c r="B390">
        <v>1432</v>
      </c>
      <c r="C390" s="38">
        <v>46204</v>
      </c>
    </row>
    <row r="391" spans="2:9" x14ac:dyDescent="0.25">
      <c r="B391">
        <v>1433</v>
      </c>
      <c r="C391" s="38">
        <v>46205</v>
      </c>
    </row>
    <row r="392" spans="2:9" x14ac:dyDescent="0.25">
      <c r="B392">
        <v>1434</v>
      </c>
      <c r="C392" s="38">
        <v>46206</v>
      </c>
    </row>
    <row r="393" spans="2:9" x14ac:dyDescent="0.25">
      <c r="B393">
        <v>1435</v>
      </c>
      <c r="C393" s="38">
        <v>46207</v>
      </c>
    </row>
    <row r="394" spans="2:9" x14ac:dyDescent="0.25">
      <c r="B394">
        <v>1436</v>
      </c>
      <c r="C394" s="38">
        <v>46208</v>
      </c>
    </row>
    <row r="395" spans="2:9" x14ac:dyDescent="0.25">
      <c r="B395">
        <v>1437</v>
      </c>
      <c r="C395" s="38">
        <v>46209</v>
      </c>
    </row>
    <row r="396" spans="2:9" x14ac:dyDescent="0.25">
      <c r="B396">
        <v>1438</v>
      </c>
      <c r="C396" s="38">
        <v>46210</v>
      </c>
    </row>
    <row r="397" spans="2:9" x14ac:dyDescent="0.25">
      <c r="B397">
        <v>1439</v>
      </c>
      <c r="C397" s="38">
        <v>46211</v>
      </c>
    </row>
    <row r="398" spans="2:9" x14ac:dyDescent="0.25">
      <c r="B398">
        <v>1440</v>
      </c>
      <c r="C398" s="38">
        <v>46212</v>
      </c>
    </row>
    <row r="399" spans="2:9" x14ac:dyDescent="0.25">
      <c r="B399">
        <v>1441</v>
      </c>
      <c r="C399" s="38">
        <v>46213</v>
      </c>
    </row>
    <row r="400" spans="2:9" x14ac:dyDescent="0.25">
      <c r="B400">
        <v>1442</v>
      </c>
      <c r="C400" s="38">
        <v>46214</v>
      </c>
    </row>
    <row r="401" spans="2:3" x14ac:dyDescent="0.25">
      <c r="B401">
        <v>1443</v>
      </c>
      <c r="C401" s="38">
        <v>46215</v>
      </c>
    </row>
    <row r="402" spans="2:3" x14ac:dyDescent="0.25">
      <c r="B402">
        <v>1444</v>
      </c>
      <c r="C402" s="38">
        <v>46216</v>
      </c>
    </row>
    <row r="403" spans="2:3" x14ac:dyDescent="0.25">
      <c r="B403">
        <v>1445</v>
      </c>
      <c r="C403" s="38">
        <v>46217</v>
      </c>
    </row>
    <row r="404" spans="2:3" x14ac:dyDescent="0.25">
      <c r="B404">
        <v>1446</v>
      </c>
      <c r="C404" s="38">
        <v>46218</v>
      </c>
    </row>
    <row r="405" spans="2:3" x14ac:dyDescent="0.25">
      <c r="B405">
        <v>1447</v>
      </c>
      <c r="C405" s="38">
        <v>46219</v>
      </c>
    </row>
    <row r="406" spans="2:3" x14ac:dyDescent="0.25">
      <c r="B406">
        <v>1448</v>
      </c>
      <c r="C406" s="38">
        <v>46220</v>
      </c>
    </row>
    <row r="407" spans="2:3" x14ac:dyDescent="0.25">
      <c r="B407">
        <v>1449</v>
      </c>
      <c r="C407" s="38">
        <v>46221</v>
      </c>
    </row>
    <row r="408" spans="2:3" x14ac:dyDescent="0.25">
      <c r="B408">
        <v>1450</v>
      </c>
      <c r="C408" s="38">
        <v>46222</v>
      </c>
    </row>
    <row r="409" spans="2:3" x14ac:dyDescent="0.25">
      <c r="B409">
        <v>1451</v>
      </c>
      <c r="C409" s="38">
        <v>46223</v>
      </c>
    </row>
    <row r="410" spans="2:3" x14ac:dyDescent="0.25">
      <c r="B410">
        <v>1452</v>
      </c>
      <c r="C410" s="38">
        <v>46224</v>
      </c>
    </row>
    <row r="411" spans="2:3" x14ac:dyDescent="0.25">
      <c r="B411">
        <v>1453</v>
      </c>
      <c r="C411" s="38">
        <v>46225</v>
      </c>
    </row>
    <row r="412" spans="2:3" x14ac:dyDescent="0.25">
      <c r="B412">
        <v>1454</v>
      </c>
      <c r="C412" s="38">
        <v>46226</v>
      </c>
    </row>
    <row r="413" spans="2:3" x14ac:dyDescent="0.25">
      <c r="B413">
        <v>1455</v>
      </c>
      <c r="C413" s="38">
        <v>46227</v>
      </c>
    </row>
    <row r="414" spans="2:3" x14ac:dyDescent="0.25">
      <c r="B414">
        <v>1456</v>
      </c>
      <c r="C414" s="38">
        <v>46228</v>
      </c>
    </row>
    <row r="415" spans="2:3" x14ac:dyDescent="0.25">
      <c r="B415">
        <v>1457</v>
      </c>
      <c r="C415" s="38">
        <v>46229</v>
      </c>
    </row>
    <row r="416" spans="2:3" x14ac:dyDescent="0.25">
      <c r="B416">
        <v>1458</v>
      </c>
      <c r="C416" s="38">
        <v>46230</v>
      </c>
    </row>
    <row r="417" spans="2:3" x14ac:dyDescent="0.25">
      <c r="B417">
        <v>1459</v>
      </c>
      <c r="C417" s="38">
        <v>46231</v>
      </c>
    </row>
    <row r="418" spans="2:3" x14ac:dyDescent="0.25">
      <c r="B418">
        <v>1460</v>
      </c>
      <c r="C418" s="38">
        <v>46232</v>
      </c>
    </row>
    <row r="419" spans="2:3" x14ac:dyDescent="0.25">
      <c r="B419">
        <v>1461</v>
      </c>
      <c r="C419" s="38">
        <v>46233</v>
      </c>
    </row>
    <row r="420" spans="2:3" x14ac:dyDescent="0.25">
      <c r="B420">
        <v>1462</v>
      </c>
      <c r="C420" s="38">
        <v>46234</v>
      </c>
    </row>
    <row r="421" spans="2:3" x14ac:dyDescent="0.25">
      <c r="B421">
        <v>1463</v>
      </c>
      <c r="C421" s="38">
        <v>46235</v>
      </c>
    </row>
    <row r="422" spans="2:3" x14ac:dyDescent="0.25">
      <c r="B422">
        <v>1464</v>
      </c>
      <c r="C422" s="38">
        <v>46236</v>
      </c>
    </row>
    <row r="423" spans="2:3" x14ac:dyDescent="0.25">
      <c r="B423">
        <v>1465</v>
      </c>
      <c r="C423" s="38">
        <v>46237</v>
      </c>
    </row>
    <row r="424" spans="2:3" x14ac:dyDescent="0.25">
      <c r="B424">
        <v>1466</v>
      </c>
      <c r="C424" s="38">
        <v>46238</v>
      </c>
    </row>
    <row r="425" spans="2:3" x14ac:dyDescent="0.25">
      <c r="B425">
        <v>1467</v>
      </c>
      <c r="C425" s="38">
        <v>46239</v>
      </c>
    </row>
    <row r="426" spans="2:3" x14ac:dyDescent="0.25">
      <c r="B426">
        <v>1468</v>
      </c>
      <c r="C426" s="38">
        <v>46240</v>
      </c>
    </row>
    <row r="427" spans="2:3" x14ac:dyDescent="0.25">
      <c r="B427">
        <v>1469</v>
      </c>
      <c r="C427" s="38">
        <v>46241</v>
      </c>
    </row>
    <row r="428" spans="2:3" x14ac:dyDescent="0.25">
      <c r="B428">
        <v>1470</v>
      </c>
      <c r="C428" s="38">
        <v>46242</v>
      </c>
    </row>
    <row r="429" spans="2:3" x14ac:dyDescent="0.25">
      <c r="B429">
        <v>1471</v>
      </c>
      <c r="C429" s="38">
        <v>46243</v>
      </c>
    </row>
    <row r="430" spans="2:3" x14ac:dyDescent="0.25">
      <c r="B430">
        <v>1472</v>
      </c>
      <c r="C430" s="38">
        <v>46244</v>
      </c>
    </row>
    <row r="431" spans="2:3" x14ac:dyDescent="0.25">
      <c r="B431">
        <v>1473</v>
      </c>
      <c r="C431" s="38">
        <v>46245</v>
      </c>
    </row>
    <row r="432" spans="2:3" x14ac:dyDescent="0.25">
      <c r="B432">
        <v>1474</v>
      </c>
      <c r="C432" s="38">
        <v>46246</v>
      </c>
    </row>
    <row r="433" spans="2:3" x14ac:dyDescent="0.25">
      <c r="B433">
        <v>1475</v>
      </c>
      <c r="C433" s="38">
        <v>46247</v>
      </c>
    </row>
    <row r="434" spans="2:3" x14ac:dyDescent="0.25">
      <c r="B434">
        <v>1476</v>
      </c>
      <c r="C434" s="38">
        <v>46248</v>
      </c>
    </row>
    <row r="435" spans="2:3" x14ac:dyDescent="0.25">
      <c r="B435">
        <v>1477</v>
      </c>
      <c r="C435" s="38">
        <v>46249</v>
      </c>
    </row>
    <row r="436" spans="2:3" x14ac:dyDescent="0.25">
      <c r="B436">
        <v>1478</v>
      </c>
      <c r="C436" s="38">
        <v>46250</v>
      </c>
    </row>
    <row r="437" spans="2:3" x14ac:dyDescent="0.25">
      <c r="B437">
        <v>1479</v>
      </c>
      <c r="C437" s="38">
        <v>46251</v>
      </c>
    </row>
    <row r="438" spans="2:3" x14ac:dyDescent="0.25">
      <c r="B438">
        <v>1480</v>
      </c>
      <c r="C438" s="38">
        <v>46252</v>
      </c>
    </row>
    <row r="439" spans="2:3" x14ac:dyDescent="0.25">
      <c r="B439">
        <v>1481</v>
      </c>
      <c r="C439" s="38">
        <v>46253</v>
      </c>
    </row>
    <row r="440" spans="2:3" x14ac:dyDescent="0.25">
      <c r="B440">
        <v>1482</v>
      </c>
      <c r="C440" s="38">
        <v>46254</v>
      </c>
    </row>
    <row r="441" spans="2:3" x14ac:dyDescent="0.25">
      <c r="B441">
        <v>1483</v>
      </c>
      <c r="C441" s="38">
        <v>46255</v>
      </c>
    </row>
    <row r="442" spans="2:3" x14ac:dyDescent="0.25">
      <c r="B442">
        <v>1484</v>
      </c>
      <c r="C442" s="38">
        <v>46256</v>
      </c>
    </row>
    <row r="443" spans="2:3" x14ac:dyDescent="0.25">
      <c r="B443">
        <v>1485</v>
      </c>
      <c r="C443" s="38">
        <v>46257</v>
      </c>
    </row>
    <row r="444" spans="2:3" x14ac:dyDescent="0.25">
      <c r="B444">
        <v>1486</v>
      </c>
      <c r="C444" s="38">
        <v>46258</v>
      </c>
    </row>
    <row r="445" spans="2:3" x14ac:dyDescent="0.25">
      <c r="B445">
        <v>1487</v>
      </c>
      <c r="C445" s="38">
        <v>46259</v>
      </c>
    </row>
    <row r="446" spans="2:3" x14ac:dyDescent="0.25">
      <c r="B446">
        <v>1488</v>
      </c>
      <c r="C446" s="38">
        <v>46260</v>
      </c>
    </row>
    <row r="447" spans="2:3" x14ac:dyDescent="0.25">
      <c r="B447">
        <v>1489</v>
      </c>
      <c r="C447" s="38">
        <v>46261</v>
      </c>
    </row>
    <row r="448" spans="2:3" x14ac:dyDescent="0.25">
      <c r="B448">
        <v>1490</v>
      </c>
      <c r="C448" s="38">
        <v>46262</v>
      </c>
    </row>
    <row r="449" spans="2:5" x14ac:dyDescent="0.25">
      <c r="B449">
        <v>1491</v>
      </c>
      <c r="C449" s="38">
        <v>46263</v>
      </c>
    </row>
    <row r="450" spans="2:5" x14ac:dyDescent="0.25">
      <c r="B450">
        <v>1492</v>
      </c>
      <c r="C450" s="38">
        <v>46264</v>
      </c>
    </row>
    <row r="451" spans="2:5" x14ac:dyDescent="0.25">
      <c r="B451">
        <v>1493</v>
      </c>
      <c r="C451" s="38">
        <v>46265</v>
      </c>
      <c r="E451" s="1"/>
    </row>
    <row r="452" spans="2:5" x14ac:dyDescent="0.25">
      <c r="B452">
        <v>1494</v>
      </c>
      <c r="C452" s="38">
        <v>46266</v>
      </c>
    </row>
    <row r="453" spans="2:5" x14ac:dyDescent="0.25">
      <c r="B453">
        <v>1495</v>
      </c>
      <c r="C453" s="38">
        <v>46267</v>
      </c>
    </row>
    <row r="454" spans="2:5" x14ac:dyDescent="0.25">
      <c r="B454">
        <v>1496</v>
      </c>
      <c r="C454" s="38">
        <v>46268</v>
      </c>
    </row>
    <row r="455" spans="2:5" x14ac:dyDescent="0.25">
      <c r="B455">
        <v>1497</v>
      </c>
      <c r="C455" s="38">
        <v>46269</v>
      </c>
    </row>
    <row r="456" spans="2:5" x14ac:dyDescent="0.25">
      <c r="B456">
        <v>1498</v>
      </c>
      <c r="C456" s="38">
        <v>46270</v>
      </c>
    </row>
    <row r="457" spans="2:5" x14ac:dyDescent="0.25">
      <c r="B457">
        <v>1499</v>
      </c>
      <c r="C457" s="38">
        <v>46271</v>
      </c>
    </row>
    <row r="458" spans="2:5" x14ac:dyDescent="0.25">
      <c r="B458">
        <v>1500</v>
      </c>
      <c r="C458" s="38">
        <v>46272</v>
      </c>
    </row>
    <row r="459" spans="2:5" x14ac:dyDescent="0.25">
      <c r="B459">
        <v>1501</v>
      </c>
      <c r="C459" s="38">
        <v>46273</v>
      </c>
    </row>
    <row r="460" spans="2:5" x14ac:dyDescent="0.25">
      <c r="B460">
        <v>1502</v>
      </c>
      <c r="C460" s="38">
        <v>46274</v>
      </c>
    </row>
    <row r="461" spans="2:5" x14ac:dyDescent="0.25">
      <c r="B461">
        <v>1503</v>
      </c>
      <c r="C461" s="38">
        <v>46275</v>
      </c>
    </row>
    <row r="462" spans="2:5" x14ac:dyDescent="0.25">
      <c r="B462">
        <v>1504</v>
      </c>
      <c r="C462" s="38">
        <v>46276</v>
      </c>
    </row>
    <row r="463" spans="2:5" x14ac:dyDescent="0.25">
      <c r="B463">
        <v>1505</v>
      </c>
      <c r="C463" s="38">
        <v>46277</v>
      </c>
    </row>
    <row r="464" spans="2:5" x14ac:dyDescent="0.25">
      <c r="B464">
        <v>1506</v>
      </c>
      <c r="C464" s="38">
        <v>46278</v>
      </c>
    </row>
    <row r="465" spans="2:3" x14ac:dyDescent="0.25">
      <c r="B465">
        <v>1507</v>
      </c>
      <c r="C465" s="38">
        <v>46279</v>
      </c>
    </row>
    <row r="466" spans="2:3" x14ac:dyDescent="0.25">
      <c r="B466">
        <v>1508</v>
      </c>
      <c r="C466" s="38">
        <v>46280</v>
      </c>
    </row>
    <row r="467" spans="2:3" x14ac:dyDescent="0.25">
      <c r="B467">
        <v>1509</v>
      </c>
      <c r="C467" s="38">
        <v>46281</v>
      </c>
    </row>
    <row r="468" spans="2:3" x14ac:dyDescent="0.25">
      <c r="B468">
        <v>1510</v>
      </c>
      <c r="C468" s="38">
        <v>46282</v>
      </c>
    </row>
    <row r="469" spans="2:3" x14ac:dyDescent="0.25">
      <c r="B469">
        <v>1511</v>
      </c>
      <c r="C469" s="38">
        <v>46283</v>
      </c>
    </row>
    <row r="470" spans="2:3" x14ac:dyDescent="0.25">
      <c r="B470">
        <v>1512</v>
      </c>
      <c r="C470" s="38">
        <v>46284</v>
      </c>
    </row>
    <row r="471" spans="2:3" x14ac:dyDescent="0.25">
      <c r="B471">
        <v>1513</v>
      </c>
      <c r="C471" s="38">
        <v>46285</v>
      </c>
    </row>
    <row r="472" spans="2:3" x14ac:dyDescent="0.25">
      <c r="B472">
        <v>1514</v>
      </c>
      <c r="C472" s="38">
        <v>46286</v>
      </c>
    </row>
    <row r="473" spans="2:3" x14ac:dyDescent="0.25">
      <c r="B473">
        <v>1515</v>
      </c>
      <c r="C473" s="38">
        <v>46287</v>
      </c>
    </row>
    <row r="474" spans="2:3" x14ac:dyDescent="0.25">
      <c r="B474">
        <v>1516</v>
      </c>
      <c r="C474" s="38">
        <v>46288</v>
      </c>
    </row>
    <row r="475" spans="2:3" x14ac:dyDescent="0.25">
      <c r="B475">
        <v>1517</v>
      </c>
      <c r="C475" s="38">
        <v>46289</v>
      </c>
    </row>
    <row r="476" spans="2:3" x14ac:dyDescent="0.25">
      <c r="B476">
        <v>1518</v>
      </c>
      <c r="C476" s="38">
        <v>46290</v>
      </c>
    </row>
    <row r="477" spans="2:3" x14ac:dyDescent="0.25">
      <c r="B477">
        <v>1519</v>
      </c>
      <c r="C477" s="38">
        <v>46291</v>
      </c>
    </row>
    <row r="478" spans="2:3" x14ac:dyDescent="0.25">
      <c r="B478">
        <v>1520</v>
      </c>
      <c r="C478" s="38">
        <v>46292</v>
      </c>
    </row>
    <row r="479" spans="2:3" x14ac:dyDescent="0.25">
      <c r="B479">
        <v>1521</v>
      </c>
      <c r="C479" s="38">
        <v>46293</v>
      </c>
    </row>
    <row r="480" spans="2:3" x14ac:dyDescent="0.25">
      <c r="B480">
        <v>1522</v>
      </c>
      <c r="C480" s="38">
        <v>46294</v>
      </c>
    </row>
    <row r="481" spans="1:9" x14ac:dyDescent="0.25">
      <c r="A481" s="62"/>
      <c r="B481" s="62">
        <v>1523</v>
      </c>
      <c r="C481" s="63">
        <v>46295</v>
      </c>
      <c r="D481" s="62"/>
      <c r="E481" s="62"/>
      <c r="F481" s="64">
        <v>46295</v>
      </c>
      <c r="G481" s="62"/>
      <c r="H481" s="62"/>
      <c r="I481" s="6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nab_HMG</vt:lpstr>
      <vt:lpstr>List1</vt:lpstr>
      <vt:lpstr>nab_HMG!Názvy_tisku</vt:lpstr>
      <vt:lpstr>nab_HMG!Oblast_tisku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Svancara, Jiri</dc:creator>
  <cp:lastModifiedBy>Helmová Dana</cp:lastModifiedBy>
  <cp:lastPrinted>2025-02-27T06:16:32Z</cp:lastPrinted>
  <dcterms:created xsi:type="dcterms:W3CDTF">2022-04-03T07:12:55Z</dcterms:created>
  <dcterms:modified xsi:type="dcterms:W3CDTF">2025-08-26T06:52:16Z</dcterms:modified>
</cp:coreProperties>
</file>