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swietelskylnz-my.sharepoint.com/personal/m_peskova_swietelsky_cz/Documents/Desktop/D3/"/>
    </mc:Choice>
  </mc:AlternateContent>
  <xr:revisionPtr revIDLastSave="10" documentId="13_ncr:1_{978B5E65-84D4-490A-91B0-EAF88E1A197F}" xr6:coauthVersionLast="47" xr6:coauthVersionMax="47" xr10:uidLastSave="{C800A42B-422F-4764-BCDB-E2C2F2A10B9A}"/>
  <bookViews>
    <workbookView xWindow="14205" yWindow="240" windowWidth="23055" windowHeight="15240" xr2:uid="{00000000-000D-0000-FFFF-FFFF00000000}"/>
  </bookViews>
  <sheets>
    <sheet name="Změnový list č. 1" sheetId="2" r:id="rId1"/>
  </sheets>
  <externalReferences>
    <externalReference r:id="rId2"/>
    <externalReference r:id="rId3"/>
  </externalReferences>
  <definedNames>
    <definedName name="cisloobjektu">'[1]Krycí list'!$A$5</definedName>
    <definedName name="cislostavby">'[1]Krycí list'!$A$7</definedName>
    <definedName name="hxhxhxhx">'[2]Krycí list'!$C$5</definedName>
    <definedName name="nazevobjektu">'[1]Krycí list'!$C$5</definedName>
    <definedName name="nazevstavby">'[1]Krycí list'!$C$7</definedName>
    <definedName name="v">'[2]Krycí list'!$C$7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9" i="2" l="1"/>
  <c r="F30" i="2" s="1"/>
  <c r="F31" i="2" l="1"/>
</calcChain>
</file>

<file path=xl/sharedStrings.xml><?xml version="1.0" encoding="utf-8"?>
<sst xmlns="http://schemas.openxmlformats.org/spreadsheetml/2006/main" count="77" uniqueCount="74">
  <si>
    <t xml:space="preserve">Změnový list </t>
  </si>
  <si>
    <t>Projekt:</t>
  </si>
  <si>
    <t>Číslo projektu:</t>
  </si>
  <si>
    <t>Smlouva o dílo:</t>
  </si>
  <si>
    <t>Objekt:</t>
  </si>
  <si>
    <t>Objednatel:</t>
  </si>
  <si>
    <t>Zhotovitel:</t>
  </si>
  <si>
    <t>TDS:</t>
  </si>
  <si>
    <t>Projektant:</t>
  </si>
  <si>
    <t>Vypracoval:</t>
  </si>
  <si>
    <t>Popis změny:</t>
  </si>
  <si>
    <t>údaje o změně</t>
  </si>
  <si>
    <t>Změnu vyvolal:</t>
  </si>
  <si>
    <t>Jedná se o změnu:</t>
  </si>
  <si>
    <t>změna řešení s navýšením ceny</t>
  </si>
  <si>
    <t>(zaškrtnout)</t>
  </si>
  <si>
    <t>změna řešení se snížením ceny</t>
  </si>
  <si>
    <t>úprava předmětu díla bez vlivu na cenu díla</t>
  </si>
  <si>
    <t>nepředvídané práce realizované v rámci rezervy a hrazené z rezervy</t>
  </si>
  <si>
    <t>Způsob projekčního řešení změny:</t>
  </si>
  <si>
    <t>zápis do SD (deníku změn)</t>
  </si>
  <si>
    <t>dodatek k PD</t>
  </si>
  <si>
    <t>dokumentace skut.provedení</t>
  </si>
  <si>
    <t>jiné</t>
  </si>
  <si>
    <t>Takto navržené změny jsou v souladu s ust. §222 odst. 7. zák. č. 134/2016 Sb. v platném znění.</t>
  </si>
  <si>
    <t xml:space="preserve">údaje o čerpání </t>
  </si>
  <si>
    <t>ocenění změny předložil:</t>
  </si>
  <si>
    <t>celkové vícepráce bez DPH</t>
  </si>
  <si>
    <t>celkové méněpráce bez DPH</t>
  </si>
  <si>
    <t>náklady na změnu bez DPH</t>
  </si>
  <si>
    <t>Výše DPH</t>
  </si>
  <si>
    <t>sazba:</t>
  </si>
  <si>
    <t>náklady na změnu vč. DPH</t>
  </si>
  <si>
    <t>termíny</t>
  </si>
  <si>
    <t>Termín realizace změny:</t>
  </si>
  <si>
    <t>V průběhu stavebních prací</t>
  </si>
  <si>
    <t>Vliv změny na terním dokončení díla:</t>
  </si>
  <si>
    <t>přílohy</t>
  </si>
  <si>
    <t xml:space="preserve">Přílohy:       </t>
  </si>
  <si>
    <t>odsouhlasení změny</t>
  </si>
  <si>
    <t>Datum předložení změnového listu</t>
  </si>
  <si>
    <t>Změnu odsouhlasil:</t>
  </si>
  <si>
    <t>Jméno a Příjmení</t>
  </si>
  <si>
    <t xml:space="preserve"> razítko a podpis</t>
  </si>
  <si>
    <t>SWIETELSKY stavební s.r.o.</t>
  </si>
  <si>
    <t>Zhotolitel</t>
  </si>
  <si>
    <t>SWIETELSKY stavební s.r.o. 
Zhotovitel:</t>
  </si>
  <si>
    <t>Ing. Pavel Vacek
ředitel oblasti</t>
  </si>
  <si>
    <t xml:space="preserve">   </t>
  </si>
  <si>
    <t>x</t>
  </si>
  <si>
    <t>ne</t>
  </si>
  <si>
    <t xml:space="preserve">Kladská stezka, úsek Jaroměř - Rychnovek </t>
  </si>
  <si>
    <t>201 - Lávka přes Úpu</t>
  </si>
  <si>
    <t>Dobrovolný svazek obcí Kladská stezka</t>
  </si>
  <si>
    <t>Petr Škráček</t>
  </si>
  <si>
    <t xml:space="preserve">Dobrovolný svazek obcí Kladská stezka 
Objednatel </t>
  </si>
  <si>
    <t>Příloha č.1 : Rozdílový rozpočet 201 Lávka přes Úpu</t>
  </si>
  <si>
    <t xml:space="preserve">Příloha č.2 : Statický posudek změny založení </t>
  </si>
  <si>
    <t>Příloha č.3 : Vyjádření autorského dozoru</t>
  </si>
  <si>
    <t>DOSPOK s.r.o.</t>
  </si>
  <si>
    <t>2/2024;  S24-044-0038 vč. dodatku č.1</t>
  </si>
  <si>
    <t xml:space="preserve">DOSPOK s.r.o.
TDS: </t>
  </si>
  <si>
    <t>Jiří Dvořák,</t>
  </si>
  <si>
    <t>Ing, Zuzana Jungwirthová, 
předsedkyně svazku</t>
  </si>
  <si>
    <t>Lukáš Novák, DiS.
vedoucí obchodního oddělení</t>
  </si>
  <si>
    <t>CZ.06.06.01/00/22_035/0003271</t>
  </si>
  <si>
    <t xml:space="preserve">Jan Štych, DiS.
hl. stavbyvedoucí </t>
  </si>
  <si>
    <t>Hronovský – dopravní projekce s.r.o.</t>
  </si>
  <si>
    <t xml:space="preserve">Hronovský – dopravní projekce s.r.o.
Projektant: 
</t>
  </si>
  <si>
    <t xml:space="preserve">Kamil Hronovský
</t>
  </si>
  <si>
    <t xml:space="preserve">Mosty a konstrukce staveb
Projektant: 
</t>
  </si>
  <si>
    <t xml:space="preserve">Ing. Milan Macko
</t>
  </si>
  <si>
    <t>1.a</t>
  </si>
  <si>
    <t>1) Žádáme o schválení změny rozpočtu akce: „Kladská stezka, úsek Jaroměř - Rychnovek “, SO 201 Lávka přes Úpu.                                             
Jedná se o změnu založení lávky.                                                                                                                                                                                            
 V dokumentaci pro provedení stavby zpracované Ing.Milanem Mackem v červnu 2023 je navrženo založení opěr lávky vždy na dvojici monolitických železobetonových pilot průměr 600 mm a délky 5 m ( 5,4 m včetně části určené k odbourání hlavy pilot ).
S ohledem na geologii v místě realizace stavby a nutnosti betonáže pilot do ocelové výpažnice je nutné vrty pro piloty realizovat pásovou vrtnou soupravou.
S přihlédnutím na aktuální situaci přístupových cest k pravobřežní opěře je vyloučené zajistit příjezd vrtné soupravy k opěře bez nutnosti zásahů do stávající zeleně. Dále by došlo k poškození stávající pravobřežní cyklostezky pásy vrtné soupravy.
Z těchto důvodů navrhujeme změnu založení na vždy třech mikropilotách se zavrtávací výztuží SDA T76N délky 6,5 m. Zavrtání kotev je možné realizovat vrtnou soupravou umístěnou na kolovém rypadle. 
Přepočet založení včetně statického posudku zpracoval  Ing.Roman Marek, Ph.D., autorizovaný inženýr pro geotechniku.  
Návrh byl schválen projektantem PDPS Ing.Mackem.    
PO INDEXACI NOVÝCH POLOŽEK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</si>
</sst>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0.00\ &quot;Kč&quot;;\-#,##0.00\ &quot;Kč&quot;"/>
    <numFmt numFmtId="44" formatCode="_-* #,##0.00\ &quot;Kč&quot;_-;\-* #,##0.00\ &quot;Kč&quot;_-;_-* &quot;-&quot;??\ &quot;Kč&quot;_-;_-@_-"/>
    <numFmt numFmtId="164" formatCode="#,##0.00\ &quot;Kč&quot;"/>
  </numFmts>
  <fonts count="14" x14ac:knownFonts="1">
    <font>
      <sz val="11"/>
      <color theme="1"/>
      <name val="Calibri"/>
      <family val="2"/>
      <charset val="238"/>
      <scheme val="minor"/>
    </font>
    <font>
      <sz val="11"/>
      <color indexed="8"/>
      <name val="Calibri"/>
      <family val="2"/>
      <charset val="238"/>
    </font>
    <font>
      <sz val="11"/>
      <color indexed="8"/>
      <name val="Arial Narrow"/>
      <family val="2"/>
      <charset val="238"/>
    </font>
    <font>
      <b/>
      <sz val="14"/>
      <name val="Arial Narrow"/>
      <family val="2"/>
      <charset val="238"/>
    </font>
    <font>
      <b/>
      <sz val="20"/>
      <name val="Arial Narrow"/>
      <family val="2"/>
      <charset val="238"/>
    </font>
    <font>
      <b/>
      <sz val="16"/>
      <name val="Arial Narrow"/>
      <family val="2"/>
      <charset val="238"/>
    </font>
    <font>
      <b/>
      <sz val="12"/>
      <name val="Arial Narrow"/>
      <family val="2"/>
      <charset val="238"/>
    </font>
    <font>
      <sz val="11"/>
      <name val="Arial Narrow"/>
      <family val="2"/>
      <charset val="238"/>
    </font>
    <font>
      <sz val="10"/>
      <name val="Arial Narrow"/>
      <family val="2"/>
      <charset val="238"/>
    </font>
    <font>
      <b/>
      <sz val="11"/>
      <name val="Arial Narrow"/>
      <family val="2"/>
      <charset val="238"/>
    </font>
    <font>
      <b/>
      <sz val="11"/>
      <color indexed="8"/>
      <name val="Arial Narrow"/>
      <family val="2"/>
      <charset val="238"/>
    </font>
    <font>
      <sz val="10"/>
      <name val="Arial CE"/>
      <family val="2"/>
      <charset val="238"/>
    </font>
    <font>
      <u/>
      <sz val="11"/>
      <color indexed="8"/>
      <name val="Arial Narrow"/>
      <family val="2"/>
      <charset val="238"/>
    </font>
    <font>
      <strike/>
      <sz val="11"/>
      <name val="Arial Narrow"/>
      <family val="2"/>
      <charset val="238"/>
    </font>
  </fonts>
  <fills count="5">
    <fill>
      <patternFill patternType="none"/>
    </fill>
    <fill>
      <patternFill patternType="gray125"/>
    </fill>
    <fill>
      <patternFill patternType="solid">
        <fgColor theme="6" tint="0.79998168889431442"/>
        <bgColor indexed="64"/>
      </patternFill>
    </fill>
    <fill>
      <patternFill patternType="solid">
        <fgColor theme="5" tint="0.79998168889431442"/>
        <bgColor indexed="64"/>
      </patternFill>
    </fill>
    <fill>
      <patternFill patternType="solid">
        <fgColor theme="0"/>
        <bgColor indexed="64"/>
      </patternFill>
    </fill>
  </fills>
  <borders count="8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top style="medium">
        <color indexed="64"/>
      </top>
      <bottom/>
      <diagonal/>
    </border>
    <border>
      <left/>
      <right style="hair">
        <color indexed="64"/>
      </right>
      <top style="medium">
        <color indexed="64"/>
      </top>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diagonal/>
    </border>
    <border>
      <left style="hair">
        <color indexed="64"/>
      </left>
      <right style="hair">
        <color indexed="64"/>
      </right>
      <top style="hair">
        <color indexed="64"/>
      </top>
      <bottom/>
      <diagonal/>
    </border>
    <border>
      <left style="medium">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thin">
        <color indexed="64"/>
      </left>
      <right style="hair">
        <color indexed="64"/>
      </right>
      <top/>
      <bottom/>
      <diagonal/>
    </border>
    <border>
      <left style="hair">
        <color indexed="64"/>
      </left>
      <right style="thin">
        <color indexed="64"/>
      </right>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style="hair">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hair">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hair">
        <color indexed="64"/>
      </right>
      <top/>
      <bottom style="hair">
        <color indexed="64"/>
      </bottom>
      <diagonal/>
    </border>
    <border>
      <left/>
      <right/>
      <top/>
      <bottom style="hair">
        <color indexed="64"/>
      </bottom>
      <diagonal/>
    </border>
    <border>
      <left/>
      <right style="medium">
        <color indexed="64"/>
      </right>
      <top/>
      <bottom style="hair">
        <color indexed="64"/>
      </bottom>
      <diagonal/>
    </border>
    <border>
      <left style="thin">
        <color indexed="64"/>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style="thin">
        <color indexed="64"/>
      </right>
      <top/>
      <bottom style="hair">
        <color indexed="64"/>
      </bottom>
      <diagonal/>
    </border>
    <border>
      <left/>
      <right/>
      <top style="thin">
        <color indexed="64"/>
      </top>
      <bottom/>
      <diagonal/>
    </border>
    <border>
      <left/>
      <right style="medium">
        <color indexed="64"/>
      </right>
      <top style="thin">
        <color indexed="64"/>
      </top>
      <bottom/>
      <diagonal/>
    </border>
  </borders>
  <cellStyleXfs count="3">
    <xf numFmtId="0" fontId="0" fillId="0" borderId="0"/>
    <xf numFmtId="0" fontId="1" fillId="0" borderId="0"/>
    <xf numFmtId="44" fontId="11" fillId="0" borderId="0" applyFont="0" applyFill="0" applyBorder="0" applyAlignment="0" applyProtection="0"/>
  </cellStyleXfs>
  <cellXfs count="145">
    <xf numFmtId="0" fontId="0" fillId="0" borderId="0" xfId="0"/>
    <xf numFmtId="0" fontId="2" fillId="0" borderId="0" xfId="1" applyFont="1" applyAlignment="1">
      <alignment vertical="center"/>
    </xf>
    <xf numFmtId="0" fontId="3" fillId="0" borderId="0" xfId="1" applyFont="1" applyAlignment="1">
      <alignment vertical="center"/>
    </xf>
    <xf numFmtId="0" fontId="4" fillId="0" borderId="0" xfId="1" applyFont="1" applyAlignment="1">
      <alignment vertical="center"/>
    </xf>
    <xf numFmtId="0" fontId="5" fillId="0" borderId="1" xfId="1" applyFont="1" applyBorder="1" applyAlignment="1">
      <alignment horizontal="center" vertical="center"/>
    </xf>
    <xf numFmtId="0" fontId="2" fillId="0" borderId="24" xfId="1" applyFont="1" applyBorder="1" applyAlignment="1">
      <alignment horizontal="left" vertical="center" indent="1"/>
    </xf>
    <xf numFmtId="0" fontId="2" fillId="0" borderId="25" xfId="1" applyFont="1" applyBorder="1" applyAlignment="1">
      <alignment horizontal="left" vertical="center" indent="1"/>
    </xf>
    <xf numFmtId="0" fontId="2" fillId="0" borderId="29" xfId="1" applyFont="1" applyBorder="1" applyAlignment="1">
      <alignment vertical="center"/>
    </xf>
    <xf numFmtId="0" fontId="2" fillId="0" borderId="5" xfId="1" applyFont="1" applyBorder="1" applyAlignment="1">
      <alignment vertical="center"/>
    </xf>
    <xf numFmtId="0" fontId="2" fillId="0" borderId="1" xfId="1" applyFont="1" applyBorder="1" applyAlignment="1">
      <alignment horizontal="center" vertical="center"/>
    </xf>
    <xf numFmtId="0" fontId="2" fillId="0" borderId="49" xfId="1" applyFont="1" applyBorder="1" applyAlignment="1">
      <alignment horizontal="center" vertical="center"/>
    </xf>
    <xf numFmtId="0" fontId="2" fillId="0" borderId="39" xfId="1" applyFont="1" applyBorder="1" applyAlignment="1">
      <alignment vertical="center"/>
    </xf>
    <xf numFmtId="9" fontId="2" fillId="0" borderId="1" xfId="1" applyNumberFormat="1" applyFont="1" applyBorder="1" applyAlignment="1">
      <alignment vertical="center"/>
    </xf>
    <xf numFmtId="0" fontId="2" fillId="0" borderId="0" xfId="1" applyFont="1" applyAlignment="1">
      <alignment horizontal="left" vertical="center" indent="1"/>
    </xf>
    <xf numFmtId="0" fontId="2" fillId="0" borderId="0" xfId="1" applyFont="1" applyAlignment="1">
      <alignment horizontal="left" vertical="center" indent="2"/>
    </xf>
    <xf numFmtId="0" fontId="9" fillId="0" borderId="69" xfId="1" applyFont="1" applyBorder="1" applyAlignment="1">
      <alignment vertical="center"/>
    </xf>
    <xf numFmtId="0" fontId="9" fillId="0" borderId="70" xfId="1" applyFont="1" applyBorder="1" applyAlignment="1">
      <alignment vertical="center"/>
    </xf>
    <xf numFmtId="0" fontId="9" fillId="0" borderId="71" xfId="1" applyFont="1" applyBorder="1" applyAlignment="1">
      <alignment vertical="center"/>
    </xf>
    <xf numFmtId="0" fontId="2" fillId="0" borderId="52" xfId="1" applyFont="1" applyBorder="1" applyAlignment="1">
      <alignment vertical="center"/>
    </xf>
    <xf numFmtId="0" fontId="2" fillId="0" borderId="27" xfId="1" applyFont="1" applyBorder="1" applyAlignment="1">
      <alignment vertical="center"/>
    </xf>
    <xf numFmtId="0" fontId="2" fillId="0" borderId="52" xfId="1" applyFont="1" applyBorder="1" applyAlignment="1">
      <alignment horizontal="left" vertical="center" indent="1"/>
    </xf>
    <xf numFmtId="0" fontId="2" fillId="0" borderId="53" xfId="1" applyFont="1" applyBorder="1" applyAlignment="1">
      <alignment vertical="center"/>
    </xf>
    <xf numFmtId="0" fontId="2" fillId="4" borderId="24" xfId="1" applyFont="1" applyFill="1" applyBorder="1" applyAlignment="1">
      <alignment horizontal="left" vertical="center" indent="1"/>
    </xf>
    <xf numFmtId="0" fontId="2" fillId="0" borderId="76" xfId="1" applyFont="1" applyBorder="1" applyAlignment="1">
      <alignment horizontal="center" vertical="center" wrapText="1"/>
    </xf>
    <xf numFmtId="0" fontId="2" fillId="0" borderId="76" xfId="1" applyFont="1" applyBorder="1" applyAlignment="1">
      <alignment horizontal="center" vertical="center"/>
    </xf>
    <xf numFmtId="0" fontId="2" fillId="0" borderId="76" xfId="1" applyFont="1" applyBorder="1" applyAlignment="1">
      <alignment horizontal="left" vertical="center" wrapText="1"/>
    </xf>
    <xf numFmtId="0" fontId="2" fillId="0" borderId="76" xfId="1" applyFont="1" applyBorder="1" applyAlignment="1">
      <alignment horizontal="left" vertical="center"/>
    </xf>
    <xf numFmtId="0" fontId="2" fillId="0" borderId="77" xfId="1" applyFont="1" applyBorder="1" applyAlignment="1">
      <alignment horizontal="center" vertical="center"/>
    </xf>
    <xf numFmtId="0" fontId="2" fillId="0" borderId="13" xfId="1" applyFont="1" applyBorder="1" applyAlignment="1">
      <alignment horizontal="left" vertical="center" indent="1"/>
    </xf>
    <xf numFmtId="0" fontId="2" fillId="0" borderId="5" xfId="1" applyFont="1" applyBorder="1" applyAlignment="1">
      <alignment horizontal="left" vertical="center" indent="1"/>
    </xf>
    <xf numFmtId="0" fontId="8" fillId="0" borderId="5" xfId="1" applyFont="1" applyBorder="1" applyAlignment="1">
      <alignment horizontal="left" vertical="center" indent="1"/>
    </xf>
    <xf numFmtId="0" fontId="2" fillId="0" borderId="6" xfId="1" applyFont="1" applyBorder="1" applyAlignment="1">
      <alignment horizontal="left" vertical="center" indent="1"/>
    </xf>
    <xf numFmtId="0" fontId="2" fillId="0" borderId="14" xfId="1" applyFont="1" applyBorder="1" applyAlignment="1">
      <alignment horizontal="left" vertical="center" indent="1"/>
    </xf>
    <xf numFmtId="0" fontId="6" fillId="0" borderId="15" xfId="1" applyFont="1" applyBorder="1" applyAlignment="1">
      <alignment horizontal="left" vertical="center" indent="1"/>
    </xf>
    <xf numFmtId="0" fontId="6" fillId="0" borderId="16" xfId="1" applyFont="1" applyBorder="1" applyAlignment="1">
      <alignment horizontal="left" vertical="center" indent="1"/>
    </xf>
    <xf numFmtId="0" fontId="2" fillId="0" borderId="17" xfId="1" applyFont="1" applyBorder="1" applyAlignment="1">
      <alignment horizontal="left" vertical="center" indent="1"/>
    </xf>
    <xf numFmtId="0" fontId="2" fillId="0" borderId="18" xfId="1" applyFont="1" applyBorder="1" applyAlignment="1">
      <alignment horizontal="left" vertical="center" indent="1"/>
    </xf>
    <xf numFmtId="0" fontId="7" fillId="0" borderId="18" xfId="1" applyFont="1" applyBorder="1" applyAlignment="1">
      <alignment horizontal="left" vertical="center" indent="1"/>
    </xf>
    <xf numFmtId="0" fontId="7" fillId="0" borderId="19" xfId="1" applyFont="1" applyBorder="1" applyAlignment="1">
      <alignment horizontal="left" vertical="center" indent="1"/>
    </xf>
    <xf numFmtId="0" fontId="2" fillId="0" borderId="18" xfId="1" applyFont="1" applyFill="1" applyBorder="1" applyAlignment="1">
      <alignment horizontal="left" vertical="center" indent="1"/>
    </xf>
    <xf numFmtId="0" fontId="2" fillId="0" borderId="19" xfId="1" applyFont="1" applyFill="1" applyBorder="1" applyAlignment="1">
      <alignment horizontal="left" vertical="center" indent="1"/>
    </xf>
    <xf numFmtId="0" fontId="2" fillId="0" borderId="20" xfId="1" applyFont="1" applyBorder="1" applyAlignment="1">
      <alignment horizontal="left" vertical="center" indent="1"/>
    </xf>
    <xf numFmtId="0" fontId="2" fillId="0" borderId="21" xfId="1" applyFont="1" applyBorder="1" applyAlignment="1">
      <alignment horizontal="left" vertical="center" indent="1"/>
    </xf>
    <xf numFmtId="0" fontId="2" fillId="0" borderId="22" xfId="1" applyFont="1" applyBorder="1" applyAlignment="1">
      <alignment horizontal="left" vertical="center" indent="1"/>
    </xf>
    <xf numFmtId="0" fontId="2" fillId="0" borderId="23" xfId="1" applyFont="1" applyBorder="1" applyAlignment="1">
      <alignment horizontal="left" vertical="center" indent="1"/>
    </xf>
    <xf numFmtId="0" fontId="2" fillId="0" borderId="36" xfId="1" applyFont="1" applyBorder="1" applyAlignment="1">
      <alignment vertical="center"/>
    </xf>
    <xf numFmtId="0" fontId="2" fillId="0" borderId="43" xfId="1" applyFont="1" applyBorder="1" applyAlignment="1">
      <alignment vertical="center"/>
    </xf>
    <xf numFmtId="0" fontId="2" fillId="0" borderId="10" xfId="1" applyFont="1" applyBorder="1" applyAlignment="1">
      <alignment horizontal="left" vertical="center" indent="1"/>
    </xf>
    <xf numFmtId="0" fontId="2" fillId="0" borderId="11" xfId="1" applyFont="1" applyBorder="1" applyAlignment="1">
      <alignment horizontal="left" vertical="center" indent="1"/>
    </xf>
    <xf numFmtId="0" fontId="6" fillId="0" borderId="11" xfId="1" applyFont="1" applyBorder="1" applyAlignment="1">
      <alignment horizontal="left" vertical="center" indent="1"/>
    </xf>
    <xf numFmtId="0" fontId="6" fillId="0" borderId="12" xfId="1" applyFont="1" applyBorder="1" applyAlignment="1">
      <alignment horizontal="left" vertical="center" indent="1"/>
    </xf>
    <xf numFmtId="0" fontId="2" fillId="0" borderId="0" xfId="1" applyFont="1" applyAlignment="1">
      <alignment horizontal="center" vertical="center"/>
    </xf>
    <xf numFmtId="0" fontId="2" fillId="0" borderId="2" xfId="1" applyFont="1" applyBorder="1" applyAlignment="1">
      <alignment horizontal="left" vertical="center" indent="1"/>
    </xf>
    <xf numFmtId="0" fontId="2" fillId="0" borderId="3" xfId="1" applyFont="1" applyBorder="1" applyAlignment="1">
      <alignment horizontal="left" vertical="center" indent="1"/>
    </xf>
    <xf numFmtId="0" fontId="3" fillId="0" borderId="4" xfId="1" applyFont="1" applyBorder="1" applyAlignment="1">
      <alignment horizontal="left" vertical="center" wrapText="1" indent="1"/>
    </xf>
    <xf numFmtId="0" fontId="3" fillId="0" borderId="5" xfId="1" applyFont="1" applyBorder="1" applyAlignment="1">
      <alignment horizontal="left" vertical="center" wrapText="1" indent="1"/>
    </xf>
    <xf numFmtId="0" fontId="3" fillId="0" borderId="6" xfId="1" applyFont="1" applyBorder="1" applyAlignment="1">
      <alignment horizontal="left" vertical="center" wrapText="1" indent="1"/>
    </xf>
    <xf numFmtId="0" fontId="2" fillId="0" borderId="7" xfId="1" applyFont="1" applyBorder="1" applyAlignment="1">
      <alignment horizontal="left" vertical="center" indent="1"/>
    </xf>
    <xf numFmtId="0" fontId="2" fillId="0" borderId="8" xfId="1" applyFont="1" applyBorder="1" applyAlignment="1">
      <alignment horizontal="left" vertical="center" indent="1"/>
    </xf>
    <xf numFmtId="0" fontId="6" fillId="0" borderId="8" xfId="1" applyFont="1" applyFill="1" applyBorder="1" applyAlignment="1">
      <alignment horizontal="left" vertical="center" indent="1"/>
    </xf>
    <xf numFmtId="0" fontId="6" fillId="0" borderId="9" xfId="1" applyFont="1" applyFill="1" applyBorder="1" applyAlignment="1">
      <alignment horizontal="left" vertical="center" indent="1"/>
    </xf>
    <xf numFmtId="0" fontId="7" fillId="0" borderId="18" xfId="1" applyFont="1" applyBorder="1" applyAlignment="1">
      <alignment vertical="center"/>
    </xf>
    <xf numFmtId="0" fontId="7" fillId="0" borderId="45" xfId="1" applyFont="1" applyBorder="1" applyAlignment="1">
      <alignment vertical="center"/>
    </xf>
    <xf numFmtId="0" fontId="2" fillId="0" borderId="26" xfId="1" applyFont="1" applyFill="1" applyBorder="1" applyAlignment="1">
      <alignment horizontal="left" vertical="top" wrapText="1"/>
    </xf>
    <xf numFmtId="0" fontId="2" fillId="0" borderId="0" xfId="1" applyFont="1" applyFill="1" applyAlignment="1">
      <alignment horizontal="left" vertical="top" wrapText="1"/>
    </xf>
    <xf numFmtId="0" fontId="2" fillId="0" borderId="27" xfId="1" applyFont="1" applyFill="1" applyBorder="1" applyAlignment="1">
      <alignment horizontal="left" vertical="top" wrapText="1"/>
    </xf>
    <xf numFmtId="0" fontId="9" fillId="0" borderId="28" xfId="1" applyFont="1" applyBorder="1" applyAlignment="1">
      <alignment horizontal="center" vertical="center" textRotation="90"/>
    </xf>
    <xf numFmtId="0" fontId="9" fillId="0" borderId="30" xfId="1" applyFont="1" applyBorder="1" applyAlignment="1">
      <alignment horizontal="center" vertical="center" textRotation="90"/>
    </xf>
    <xf numFmtId="0" fontId="9" fillId="0" borderId="50" xfId="1" applyFont="1" applyBorder="1" applyAlignment="1">
      <alignment horizontal="center" vertical="center" textRotation="90"/>
    </xf>
    <xf numFmtId="0" fontId="2" fillId="0" borderId="5" xfId="1" applyFont="1" applyBorder="1" applyAlignment="1">
      <alignment vertical="center"/>
    </xf>
    <xf numFmtId="0" fontId="2" fillId="0" borderId="6" xfId="1" applyFont="1" applyBorder="1" applyAlignment="1">
      <alignment vertical="center"/>
    </xf>
    <xf numFmtId="0" fontId="2" fillId="0" borderId="31" xfId="1" applyFont="1" applyBorder="1" applyAlignment="1">
      <alignment vertical="center"/>
    </xf>
    <xf numFmtId="0" fontId="2" fillId="0" borderId="32" xfId="1" applyFont="1" applyBorder="1" applyAlignment="1">
      <alignment vertical="center"/>
    </xf>
    <xf numFmtId="0" fontId="7" fillId="0" borderId="33" xfId="1" applyFont="1" applyBorder="1" applyAlignment="1">
      <alignment vertical="center"/>
    </xf>
    <xf numFmtId="0" fontId="7" fillId="0" borderId="34" xfId="1" applyFont="1" applyBorder="1" applyAlignment="1">
      <alignment vertical="center"/>
    </xf>
    <xf numFmtId="0" fontId="7" fillId="0" borderId="35" xfId="1" applyFont="1" applyBorder="1" applyAlignment="1">
      <alignment vertical="center"/>
    </xf>
    <xf numFmtId="0" fontId="2" fillId="0" borderId="37" xfId="1" applyFont="1" applyBorder="1" applyAlignment="1">
      <alignment vertical="center"/>
    </xf>
    <xf numFmtId="0" fontId="13" fillId="0" borderId="33" xfId="1" applyFont="1" applyBorder="1" applyAlignment="1">
      <alignment vertical="center"/>
    </xf>
    <xf numFmtId="0" fontId="2" fillId="0" borderId="41" xfId="1" applyFont="1" applyBorder="1" applyAlignment="1">
      <alignment vertical="center"/>
    </xf>
    <xf numFmtId="0" fontId="2" fillId="0" borderId="42" xfId="1" applyFont="1" applyBorder="1" applyAlignment="1">
      <alignment vertical="center"/>
    </xf>
    <xf numFmtId="0" fontId="2" fillId="0" borderId="27" xfId="1" applyFont="1" applyBorder="1" applyAlignment="1">
      <alignment vertical="center"/>
    </xf>
    <xf numFmtId="0" fontId="7" fillId="0" borderId="15" xfId="1" applyFont="1" applyBorder="1" applyAlignment="1">
      <alignment vertical="center"/>
    </xf>
    <xf numFmtId="0" fontId="7" fillId="0" borderId="44" xfId="1" applyFont="1" applyBorder="1" applyAlignment="1">
      <alignment vertical="center"/>
    </xf>
    <xf numFmtId="0" fontId="13" fillId="0" borderId="34" xfId="1" applyFont="1" applyBorder="1" applyAlignment="1">
      <alignment vertical="center"/>
    </xf>
    <xf numFmtId="0" fontId="13" fillId="0" borderId="35" xfId="1" applyFont="1" applyBorder="1" applyAlignment="1">
      <alignment vertical="center"/>
    </xf>
    <xf numFmtId="0" fontId="2" fillId="0" borderId="46" xfId="1" applyFont="1" applyBorder="1" applyAlignment="1">
      <alignment vertical="center"/>
    </xf>
    <xf numFmtId="0" fontId="2" fillId="0" borderId="47" xfId="1" applyFont="1" applyBorder="1" applyAlignment="1">
      <alignment vertical="center"/>
    </xf>
    <xf numFmtId="0" fontId="7" fillId="0" borderId="40" xfId="1" applyFont="1" applyBorder="1" applyAlignment="1">
      <alignment vertical="center"/>
    </xf>
    <xf numFmtId="0" fontId="7" fillId="0" borderId="48" xfId="1" applyFont="1" applyBorder="1" applyAlignment="1">
      <alignment vertical="center"/>
    </xf>
    <xf numFmtId="0" fontId="10" fillId="0" borderId="51" xfId="1" applyFont="1" applyBorder="1" applyAlignment="1">
      <alignment horizontal="center" vertical="center"/>
    </xf>
    <xf numFmtId="0" fontId="2" fillId="0" borderId="52" xfId="1" applyFont="1" applyBorder="1" applyAlignment="1">
      <alignment horizontal="center" vertical="center"/>
    </xf>
    <xf numFmtId="0" fontId="2" fillId="0" borderId="53" xfId="1" applyFont="1" applyBorder="1" applyAlignment="1">
      <alignment horizontal="center" vertical="center"/>
    </xf>
    <xf numFmtId="0" fontId="2" fillId="0" borderId="5" xfId="1" applyFont="1" applyBorder="1" applyAlignment="1">
      <alignment horizontal="right" vertical="center"/>
    </xf>
    <xf numFmtId="0" fontId="2" fillId="0" borderId="6" xfId="1" applyFont="1" applyBorder="1" applyAlignment="1">
      <alignment horizontal="right" vertical="center"/>
    </xf>
    <xf numFmtId="0" fontId="2" fillId="0" borderId="54" xfId="1" applyFont="1" applyBorder="1" applyAlignment="1">
      <alignment vertical="center"/>
    </xf>
    <xf numFmtId="0" fontId="2" fillId="0" borderId="55" xfId="1" applyFont="1" applyBorder="1" applyAlignment="1">
      <alignment vertical="center"/>
    </xf>
    <xf numFmtId="44" fontId="9" fillId="2" borderId="56" xfId="2" applyFont="1" applyFill="1" applyBorder="1" applyAlignment="1">
      <alignment horizontal="right" vertical="center"/>
    </xf>
    <xf numFmtId="44" fontId="9" fillId="2" borderId="57" xfId="2" applyFont="1" applyFill="1" applyBorder="1" applyAlignment="1">
      <alignment horizontal="right" vertical="center"/>
    </xf>
    <xf numFmtId="44" fontId="9" fillId="2" borderId="58" xfId="2" applyFont="1" applyFill="1" applyBorder="1" applyAlignment="1">
      <alignment horizontal="right" vertical="center"/>
    </xf>
    <xf numFmtId="44" fontId="9" fillId="3" borderId="56" xfId="2" applyFont="1" applyFill="1" applyBorder="1" applyAlignment="1">
      <alignment horizontal="right" vertical="center"/>
    </xf>
    <xf numFmtId="44" fontId="9" fillId="3" borderId="57" xfId="2" applyFont="1" applyFill="1" applyBorder="1" applyAlignment="1">
      <alignment horizontal="right" vertical="center"/>
    </xf>
    <xf numFmtId="44" fontId="9" fillId="3" borderId="58" xfId="2" applyFont="1" applyFill="1" applyBorder="1" applyAlignment="1">
      <alignment horizontal="right" vertical="center"/>
    </xf>
    <xf numFmtId="0" fontId="2" fillId="0" borderId="59" xfId="1" applyFont="1" applyBorder="1" applyAlignment="1">
      <alignment vertical="center"/>
    </xf>
    <xf numFmtId="164" fontId="9" fillId="2" borderId="56" xfId="2" applyNumberFormat="1" applyFont="1" applyFill="1" applyBorder="1" applyAlignment="1">
      <alignment horizontal="right" vertical="center"/>
    </xf>
    <xf numFmtId="164" fontId="9" fillId="2" borderId="57" xfId="2" applyNumberFormat="1" applyFont="1" applyFill="1" applyBorder="1" applyAlignment="1">
      <alignment horizontal="right" vertical="center"/>
    </xf>
    <xf numFmtId="164" fontId="9" fillId="2" borderId="58" xfId="2" applyNumberFormat="1" applyFont="1" applyFill="1" applyBorder="1" applyAlignment="1">
      <alignment horizontal="right" vertical="center"/>
    </xf>
    <xf numFmtId="0" fontId="2" fillId="0" borderId="38" xfId="1" applyFont="1" applyBorder="1" applyAlignment="1">
      <alignment vertical="center"/>
    </xf>
    <xf numFmtId="0" fontId="2" fillId="0" borderId="39" xfId="1" applyFont="1" applyBorder="1" applyAlignment="1">
      <alignment vertical="center"/>
    </xf>
    <xf numFmtId="7" fontId="2" fillId="0" borderId="60" xfId="2" applyNumberFormat="1" applyFont="1" applyBorder="1" applyAlignment="1">
      <alignment vertical="center"/>
    </xf>
    <xf numFmtId="7" fontId="2" fillId="0" borderId="61" xfId="2" applyNumberFormat="1" applyFont="1" applyBorder="1" applyAlignment="1">
      <alignment vertical="center"/>
    </xf>
    <xf numFmtId="7" fontId="2" fillId="0" borderId="62" xfId="2" applyNumberFormat="1" applyFont="1" applyBorder="1" applyAlignment="1">
      <alignment vertical="center"/>
    </xf>
    <xf numFmtId="0" fontId="2" fillId="0" borderId="51" xfId="1" applyFont="1" applyBorder="1" applyAlignment="1">
      <alignment vertical="center"/>
    </xf>
    <xf numFmtId="0" fontId="2" fillId="0" borderId="52" xfId="1" applyFont="1" applyBorder="1" applyAlignment="1">
      <alignment vertical="center"/>
    </xf>
    <xf numFmtId="7" fontId="2" fillId="0" borderId="56" xfId="2" applyNumberFormat="1" applyFont="1" applyBorder="1" applyAlignment="1">
      <alignment vertical="center"/>
    </xf>
    <xf numFmtId="7" fontId="2" fillId="0" borderId="57" xfId="2" applyNumberFormat="1" applyFont="1" applyBorder="1" applyAlignment="1">
      <alignment vertical="center"/>
    </xf>
    <xf numFmtId="7" fontId="2" fillId="0" borderId="58" xfId="2" applyNumberFormat="1" applyFont="1" applyBorder="1" applyAlignment="1">
      <alignment vertical="center"/>
    </xf>
    <xf numFmtId="0" fontId="2" fillId="0" borderId="78" xfId="1" applyFont="1" applyBorder="1" applyAlignment="1">
      <alignment horizontal="center" vertical="center"/>
    </xf>
    <xf numFmtId="0" fontId="2" fillId="0" borderId="63" xfId="1" applyFont="1" applyBorder="1" applyAlignment="1">
      <alignment vertical="center"/>
    </xf>
    <xf numFmtId="0" fontId="2" fillId="0" borderId="15" xfId="1" applyFont="1" applyBorder="1" applyAlignment="1">
      <alignment vertical="center"/>
    </xf>
    <xf numFmtId="0" fontId="2" fillId="0" borderId="44" xfId="1" applyFont="1" applyBorder="1" applyAlignment="1">
      <alignment horizontal="left" vertical="center"/>
    </xf>
    <xf numFmtId="0" fontId="2" fillId="0" borderId="64" xfId="1" applyFont="1" applyBorder="1" applyAlignment="1">
      <alignment horizontal="left" vertical="center"/>
    </xf>
    <xf numFmtId="0" fontId="2" fillId="0" borderId="65" xfId="1" applyFont="1" applyBorder="1" applyAlignment="1">
      <alignment horizontal="left" vertical="center"/>
    </xf>
    <xf numFmtId="0" fontId="2" fillId="0" borderId="66" xfId="1" applyFont="1" applyBorder="1" applyAlignment="1">
      <alignment vertical="center"/>
    </xf>
    <xf numFmtId="0" fontId="2" fillId="0" borderId="11" xfId="1" applyFont="1" applyBorder="1" applyAlignment="1">
      <alignment vertical="center"/>
    </xf>
    <xf numFmtId="0" fontId="10" fillId="0" borderId="67" xfId="1" applyFont="1" applyBorder="1" applyAlignment="1">
      <alignment horizontal="left" vertical="center"/>
    </xf>
    <xf numFmtId="0" fontId="10" fillId="0" borderId="24" xfId="1" applyFont="1" applyBorder="1" applyAlignment="1">
      <alignment horizontal="left" vertical="center"/>
    </xf>
    <xf numFmtId="0" fontId="10" fillId="0" borderId="25" xfId="1" applyFont="1" applyBorder="1" applyAlignment="1">
      <alignment horizontal="left" vertical="center"/>
    </xf>
    <xf numFmtId="0" fontId="2" fillId="0" borderId="78" xfId="1" applyFont="1" applyBorder="1" applyAlignment="1">
      <alignment horizontal="left" vertical="center" wrapText="1"/>
    </xf>
    <xf numFmtId="0" fontId="2" fillId="0" borderId="79" xfId="1" applyFont="1" applyBorder="1" applyAlignment="1">
      <alignment horizontal="center" vertical="center"/>
    </xf>
    <xf numFmtId="0" fontId="9" fillId="0" borderId="68" xfId="1" applyFont="1" applyBorder="1" applyAlignment="1">
      <alignment horizontal="left" vertical="center"/>
    </xf>
    <xf numFmtId="0" fontId="9" fillId="0" borderId="72" xfId="1" applyFont="1" applyBorder="1" applyAlignment="1">
      <alignment horizontal="center" vertical="center"/>
    </xf>
    <xf numFmtId="0" fontId="9" fillId="0" borderId="73" xfId="1" applyFont="1" applyBorder="1" applyAlignment="1">
      <alignment horizontal="center" vertical="center"/>
    </xf>
    <xf numFmtId="0" fontId="9" fillId="0" borderId="74" xfId="1" applyFont="1" applyBorder="1" applyAlignment="1">
      <alignment horizontal="center" vertical="center"/>
    </xf>
    <xf numFmtId="0" fontId="2" fillId="0" borderId="75" xfId="1" applyFont="1" applyBorder="1" applyAlignment="1">
      <alignment horizontal="center" vertical="center" wrapText="1"/>
    </xf>
    <xf numFmtId="0" fontId="2" fillId="0" borderId="75" xfId="1" applyFont="1" applyBorder="1" applyAlignment="1">
      <alignment horizontal="center" vertical="center"/>
    </xf>
    <xf numFmtId="14" fontId="2" fillId="0" borderId="80" xfId="1" applyNumberFormat="1" applyFont="1" applyBorder="1" applyAlignment="1">
      <alignment horizontal="left" vertical="center" wrapText="1"/>
    </xf>
    <xf numFmtId="14" fontId="2" fillId="0" borderId="81" xfId="1" applyNumberFormat="1" applyFont="1" applyBorder="1" applyAlignment="1">
      <alignment horizontal="left" vertical="center"/>
    </xf>
    <xf numFmtId="0" fontId="0" fillId="0" borderId="82" xfId="0" applyBorder="1" applyAlignment="1">
      <alignment horizontal="left" vertical="center"/>
    </xf>
    <xf numFmtId="0" fontId="0" fillId="0" borderId="83" xfId="0" applyBorder="1" applyAlignment="1">
      <alignment horizontal="left" vertical="center"/>
    </xf>
    <xf numFmtId="14" fontId="12" fillId="0" borderId="80" xfId="1" applyNumberFormat="1" applyFont="1" applyBorder="1" applyAlignment="1">
      <alignment horizontal="center" vertical="center"/>
    </xf>
    <xf numFmtId="14" fontId="12" fillId="0" borderId="84" xfId="1" applyNumberFormat="1" applyFont="1" applyBorder="1" applyAlignment="1">
      <alignment horizontal="center" vertical="center"/>
    </xf>
    <xf numFmtId="14" fontId="12" fillId="0" borderId="85" xfId="1" applyNumberFormat="1" applyFont="1" applyBorder="1" applyAlignment="1">
      <alignment horizontal="center" vertical="center"/>
    </xf>
    <xf numFmtId="14" fontId="12" fillId="0" borderId="82" xfId="1" applyNumberFormat="1" applyFont="1" applyBorder="1" applyAlignment="1">
      <alignment horizontal="center" vertical="center"/>
    </xf>
    <xf numFmtId="14" fontId="12" fillId="0" borderId="64" xfId="1" applyNumberFormat="1" applyFont="1" applyBorder="1" applyAlignment="1">
      <alignment horizontal="center" vertical="center"/>
    </xf>
    <xf numFmtId="14" fontId="12" fillId="0" borderId="65" xfId="1" applyNumberFormat="1" applyFont="1" applyBorder="1" applyAlignment="1">
      <alignment horizontal="center" vertical="center"/>
    </xf>
  </cellXfs>
  <cellStyles count="3">
    <cellStyle name="Měna 2" xfId="2" xr:uid="{00000000-0005-0000-0000-000000000000}"/>
    <cellStyle name="Normální" xfId="0" builtinId="0"/>
    <cellStyle name="normální_Dalejka změnový list vzor"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723900</xdr:colOff>
      <xdr:row>0</xdr:row>
      <xdr:rowOff>0</xdr:rowOff>
    </xdr:from>
    <xdr:to>
      <xdr:col>7</xdr:col>
      <xdr:colOff>742950</xdr:colOff>
      <xdr:row>1</xdr:row>
      <xdr:rowOff>19050</xdr:rowOff>
    </xdr:to>
    <xdr:pic>
      <xdr:nvPicPr>
        <xdr:cNvPr id="2" name="obrázek 1">
          <a:extLst>
            <a:ext uri="{FF2B5EF4-FFF2-40B4-BE49-F238E27FC236}">
              <a16:creationId xmlns:a16="http://schemas.microsoft.com/office/drawing/2014/main" id="{DAB290B0-8999-CDEA-4E81-B7B903183F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33975" y="0"/>
          <a:ext cx="100012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M&#237;la\Local%20Settings\Temporary%20Internet%20Files\Content.Outlook\C071KRLQ\9049PRAC%20Dalejka-Nadst&#345;%20&#269;&#225;st%20V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M&#237;la\Dokumenty\Dalejka-rozpo&#269;ty\Budova%20B%20-%20zm&#283;na%20fr.z&#225;bradl&#2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rycí list"/>
      <sheetName val="Rekapitulace"/>
      <sheetName val="Položky"/>
    </sheetNames>
    <sheetDataSet>
      <sheetData sheetId="0" refreshError="1">
        <row r="5">
          <cell r="A5" t="str">
            <v>04</v>
          </cell>
          <cell r="C5" t="str">
            <v>Nadstřešní část VZT</v>
          </cell>
        </row>
        <row r="7">
          <cell r="A7" t="str">
            <v>9049PRAC</v>
          </cell>
          <cell r="C7" t="str">
            <v>"DALEJKA" - dodatky</v>
          </cell>
        </row>
      </sheetData>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rycí list"/>
      <sheetName val="Rekapitulace"/>
      <sheetName val="Položky"/>
    </sheetNames>
    <sheetDataSet>
      <sheetData sheetId="0">
        <row r="5">
          <cell r="C5" t="str">
            <v>Změna francouzského zábradlí</v>
          </cell>
        </row>
        <row r="7">
          <cell r="C7" t="str">
            <v>"DALEJKA" - dodatky</v>
          </cell>
        </row>
      </sheetData>
      <sheetData sheetId="1"/>
      <sheetData sheetId="2"/>
    </sheetDataSet>
  </externalBook>
</externalLink>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1"/>
  <sheetViews>
    <sheetView tabSelected="1" zoomScale="70" zoomScaleNormal="70" zoomScaleSheetLayoutView="100" workbookViewId="0">
      <selection activeCell="L51" sqref="L51"/>
    </sheetView>
  </sheetViews>
  <sheetFormatPr defaultColWidth="11.42578125" defaultRowHeight="16.5" x14ac:dyDescent="0.25"/>
  <cols>
    <col min="1" max="2" width="11.42578125" style="1"/>
    <col min="3" max="3" width="9" style="1" customWidth="1"/>
    <col min="4" max="6" width="11.42578125" style="1"/>
    <col min="7" max="7" width="14.7109375" style="1" customWidth="1"/>
    <col min="8" max="8" width="11.42578125" style="1"/>
    <col min="9" max="9" width="16.42578125" style="1" customWidth="1"/>
    <col min="10" max="258" width="11.42578125" style="1"/>
    <col min="259" max="259" width="9" style="1" customWidth="1"/>
    <col min="260" max="262" width="11.42578125" style="1"/>
    <col min="263" max="263" width="14.7109375" style="1" customWidth="1"/>
    <col min="264" max="264" width="11.42578125" style="1"/>
    <col min="265" max="265" width="16.42578125" style="1" customWidth="1"/>
    <col min="266" max="514" width="11.42578125" style="1"/>
    <col min="515" max="515" width="9" style="1" customWidth="1"/>
    <col min="516" max="518" width="11.42578125" style="1"/>
    <col min="519" max="519" width="14.7109375" style="1" customWidth="1"/>
    <col min="520" max="520" width="11.42578125" style="1"/>
    <col min="521" max="521" width="16.42578125" style="1" customWidth="1"/>
    <col min="522" max="770" width="11.42578125" style="1"/>
    <col min="771" max="771" width="9" style="1" customWidth="1"/>
    <col min="772" max="774" width="11.42578125" style="1"/>
    <col min="775" max="775" width="14.7109375" style="1" customWidth="1"/>
    <col min="776" max="776" width="11.42578125" style="1"/>
    <col min="777" max="777" width="16.42578125" style="1" customWidth="1"/>
    <col min="778" max="1026" width="11.42578125" style="1"/>
    <col min="1027" max="1027" width="9" style="1" customWidth="1"/>
    <col min="1028" max="1030" width="11.42578125" style="1"/>
    <col min="1031" max="1031" width="14.7109375" style="1" customWidth="1"/>
    <col min="1032" max="1032" width="11.42578125" style="1"/>
    <col min="1033" max="1033" width="16.42578125" style="1" customWidth="1"/>
    <col min="1034" max="1282" width="11.42578125" style="1"/>
    <col min="1283" max="1283" width="9" style="1" customWidth="1"/>
    <col min="1284" max="1286" width="11.42578125" style="1"/>
    <col min="1287" max="1287" width="14.7109375" style="1" customWidth="1"/>
    <col min="1288" max="1288" width="11.42578125" style="1"/>
    <col min="1289" max="1289" width="16.42578125" style="1" customWidth="1"/>
    <col min="1290" max="1538" width="11.42578125" style="1"/>
    <col min="1539" max="1539" width="9" style="1" customWidth="1"/>
    <col min="1540" max="1542" width="11.42578125" style="1"/>
    <col min="1543" max="1543" width="14.7109375" style="1" customWidth="1"/>
    <col min="1544" max="1544" width="11.42578125" style="1"/>
    <col min="1545" max="1545" width="16.42578125" style="1" customWidth="1"/>
    <col min="1546" max="1794" width="11.42578125" style="1"/>
    <col min="1795" max="1795" width="9" style="1" customWidth="1"/>
    <col min="1796" max="1798" width="11.42578125" style="1"/>
    <col min="1799" max="1799" width="14.7109375" style="1" customWidth="1"/>
    <col min="1800" max="1800" width="11.42578125" style="1"/>
    <col min="1801" max="1801" width="16.42578125" style="1" customWidth="1"/>
    <col min="1802" max="2050" width="11.42578125" style="1"/>
    <col min="2051" max="2051" width="9" style="1" customWidth="1"/>
    <col min="2052" max="2054" width="11.42578125" style="1"/>
    <col min="2055" max="2055" width="14.7109375" style="1" customWidth="1"/>
    <col min="2056" max="2056" width="11.42578125" style="1"/>
    <col min="2057" max="2057" width="16.42578125" style="1" customWidth="1"/>
    <col min="2058" max="2306" width="11.42578125" style="1"/>
    <col min="2307" max="2307" width="9" style="1" customWidth="1"/>
    <col min="2308" max="2310" width="11.42578125" style="1"/>
    <col min="2311" max="2311" width="14.7109375" style="1" customWidth="1"/>
    <col min="2312" max="2312" width="11.42578125" style="1"/>
    <col min="2313" max="2313" width="16.42578125" style="1" customWidth="1"/>
    <col min="2314" max="2562" width="11.42578125" style="1"/>
    <col min="2563" max="2563" width="9" style="1" customWidth="1"/>
    <col min="2564" max="2566" width="11.42578125" style="1"/>
    <col min="2567" max="2567" width="14.7109375" style="1" customWidth="1"/>
    <col min="2568" max="2568" width="11.42578125" style="1"/>
    <col min="2569" max="2569" width="16.42578125" style="1" customWidth="1"/>
    <col min="2570" max="2818" width="11.42578125" style="1"/>
    <col min="2819" max="2819" width="9" style="1" customWidth="1"/>
    <col min="2820" max="2822" width="11.42578125" style="1"/>
    <col min="2823" max="2823" width="14.7109375" style="1" customWidth="1"/>
    <col min="2824" max="2824" width="11.42578125" style="1"/>
    <col min="2825" max="2825" width="16.42578125" style="1" customWidth="1"/>
    <col min="2826" max="3074" width="11.42578125" style="1"/>
    <col min="3075" max="3075" width="9" style="1" customWidth="1"/>
    <col min="3076" max="3078" width="11.42578125" style="1"/>
    <col min="3079" max="3079" width="14.7109375" style="1" customWidth="1"/>
    <col min="3080" max="3080" width="11.42578125" style="1"/>
    <col min="3081" max="3081" width="16.42578125" style="1" customWidth="1"/>
    <col min="3082" max="3330" width="11.42578125" style="1"/>
    <col min="3331" max="3331" width="9" style="1" customWidth="1"/>
    <col min="3332" max="3334" width="11.42578125" style="1"/>
    <col min="3335" max="3335" width="14.7109375" style="1" customWidth="1"/>
    <col min="3336" max="3336" width="11.42578125" style="1"/>
    <col min="3337" max="3337" width="16.42578125" style="1" customWidth="1"/>
    <col min="3338" max="3586" width="11.42578125" style="1"/>
    <col min="3587" max="3587" width="9" style="1" customWidth="1"/>
    <col min="3588" max="3590" width="11.42578125" style="1"/>
    <col min="3591" max="3591" width="14.7109375" style="1" customWidth="1"/>
    <col min="3592" max="3592" width="11.42578125" style="1"/>
    <col min="3593" max="3593" width="16.42578125" style="1" customWidth="1"/>
    <col min="3594" max="3842" width="11.42578125" style="1"/>
    <col min="3843" max="3843" width="9" style="1" customWidth="1"/>
    <col min="3844" max="3846" width="11.42578125" style="1"/>
    <col min="3847" max="3847" width="14.7109375" style="1" customWidth="1"/>
    <col min="3848" max="3848" width="11.42578125" style="1"/>
    <col min="3849" max="3849" width="16.42578125" style="1" customWidth="1"/>
    <col min="3850" max="4098" width="11.42578125" style="1"/>
    <col min="4099" max="4099" width="9" style="1" customWidth="1"/>
    <col min="4100" max="4102" width="11.42578125" style="1"/>
    <col min="4103" max="4103" width="14.7109375" style="1" customWidth="1"/>
    <col min="4104" max="4104" width="11.42578125" style="1"/>
    <col min="4105" max="4105" width="16.42578125" style="1" customWidth="1"/>
    <col min="4106" max="4354" width="11.42578125" style="1"/>
    <col min="4355" max="4355" width="9" style="1" customWidth="1"/>
    <col min="4356" max="4358" width="11.42578125" style="1"/>
    <col min="4359" max="4359" width="14.7109375" style="1" customWidth="1"/>
    <col min="4360" max="4360" width="11.42578125" style="1"/>
    <col min="4361" max="4361" width="16.42578125" style="1" customWidth="1"/>
    <col min="4362" max="4610" width="11.42578125" style="1"/>
    <col min="4611" max="4611" width="9" style="1" customWidth="1"/>
    <col min="4612" max="4614" width="11.42578125" style="1"/>
    <col min="4615" max="4615" width="14.7109375" style="1" customWidth="1"/>
    <col min="4616" max="4616" width="11.42578125" style="1"/>
    <col min="4617" max="4617" width="16.42578125" style="1" customWidth="1"/>
    <col min="4618" max="4866" width="11.42578125" style="1"/>
    <col min="4867" max="4867" width="9" style="1" customWidth="1"/>
    <col min="4868" max="4870" width="11.42578125" style="1"/>
    <col min="4871" max="4871" width="14.7109375" style="1" customWidth="1"/>
    <col min="4872" max="4872" width="11.42578125" style="1"/>
    <col min="4873" max="4873" width="16.42578125" style="1" customWidth="1"/>
    <col min="4874" max="5122" width="11.42578125" style="1"/>
    <col min="5123" max="5123" width="9" style="1" customWidth="1"/>
    <col min="5124" max="5126" width="11.42578125" style="1"/>
    <col min="5127" max="5127" width="14.7109375" style="1" customWidth="1"/>
    <col min="5128" max="5128" width="11.42578125" style="1"/>
    <col min="5129" max="5129" width="16.42578125" style="1" customWidth="1"/>
    <col min="5130" max="5378" width="11.42578125" style="1"/>
    <col min="5379" max="5379" width="9" style="1" customWidth="1"/>
    <col min="5380" max="5382" width="11.42578125" style="1"/>
    <col min="5383" max="5383" width="14.7109375" style="1" customWidth="1"/>
    <col min="5384" max="5384" width="11.42578125" style="1"/>
    <col min="5385" max="5385" width="16.42578125" style="1" customWidth="1"/>
    <col min="5386" max="5634" width="11.42578125" style="1"/>
    <col min="5635" max="5635" width="9" style="1" customWidth="1"/>
    <col min="5636" max="5638" width="11.42578125" style="1"/>
    <col min="5639" max="5639" width="14.7109375" style="1" customWidth="1"/>
    <col min="5640" max="5640" width="11.42578125" style="1"/>
    <col min="5641" max="5641" width="16.42578125" style="1" customWidth="1"/>
    <col min="5642" max="5890" width="11.42578125" style="1"/>
    <col min="5891" max="5891" width="9" style="1" customWidth="1"/>
    <col min="5892" max="5894" width="11.42578125" style="1"/>
    <col min="5895" max="5895" width="14.7109375" style="1" customWidth="1"/>
    <col min="5896" max="5896" width="11.42578125" style="1"/>
    <col min="5897" max="5897" width="16.42578125" style="1" customWidth="1"/>
    <col min="5898" max="6146" width="11.42578125" style="1"/>
    <col min="6147" max="6147" width="9" style="1" customWidth="1"/>
    <col min="6148" max="6150" width="11.42578125" style="1"/>
    <col min="6151" max="6151" width="14.7109375" style="1" customWidth="1"/>
    <col min="6152" max="6152" width="11.42578125" style="1"/>
    <col min="6153" max="6153" width="16.42578125" style="1" customWidth="1"/>
    <col min="6154" max="6402" width="11.42578125" style="1"/>
    <col min="6403" max="6403" width="9" style="1" customWidth="1"/>
    <col min="6404" max="6406" width="11.42578125" style="1"/>
    <col min="6407" max="6407" width="14.7109375" style="1" customWidth="1"/>
    <col min="6408" max="6408" width="11.42578125" style="1"/>
    <col min="6409" max="6409" width="16.42578125" style="1" customWidth="1"/>
    <col min="6410" max="6658" width="11.42578125" style="1"/>
    <col min="6659" max="6659" width="9" style="1" customWidth="1"/>
    <col min="6660" max="6662" width="11.42578125" style="1"/>
    <col min="6663" max="6663" width="14.7109375" style="1" customWidth="1"/>
    <col min="6664" max="6664" width="11.42578125" style="1"/>
    <col min="6665" max="6665" width="16.42578125" style="1" customWidth="1"/>
    <col min="6666" max="6914" width="11.42578125" style="1"/>
    <col min="6915" max="6915" width="9" style="1" customWidth="1"/>
    <col min="6916" max="6918" width="11.42578125" style="1"/>
    <col min="6919" max="6919" width="14.7109375" style="1" customWidth="1"/>
    <col min="6920" max="6920" width="11.42578125" style="1"/>
    <col min="6921" max="6921" width="16.42578125" style="1" customWidth="1"/>
    <col min="6922" max="7170" width="11.42578125" style="1"/>
    <col min="7171" max="7171" width="9" style="1" customWidth="1"/>
    <col min="7172" max="7174" width="11.42578125" style="1"/>
    <col min="7175" max="7175" width="14.7109375" style="1" customWidth="1"/>
    <col min="7176" max="7176" width="11.42578125" style="1"/>
    <col min="7177" max="7177" width="16.42578125" style="1" customWidth="1"/>
    <col min="7178" max="7426" width="11.42578125" style="1"/>
    <col min="7427" max="7427" width="9" style="1" customWidth="1"/>
    <col min="7428" max="7430" width="11.42578125" style="1"/>
    <col min="7431" max="7431" width="14.7109375" style="1" customWidth="1"/>
    <col min="7432" max="7432" width="11.42578125" style="1"/>
    <col min="7433" max="7433" width="16.42578125" style="1" customWidth="1"/>
    <col min="7434" max="7682" width="11.42578125" style="1"/>
    <col min="7683" max="7683" width="9" style="1" customWidth="1"/>
    <col min="7684" max="7686" width="11.42578125" style="1"/>
    <col min="7687" max="7687" width="14.7109375" style="1" customWidth="1"/>
    <col min="7688" max="7688" width="11.42578125" style="1"/>
    <col min="7689" max="7689" width="16.42578125" style="1" customWidth="1"/>
    <col min="7690" max="7938" width="11.42578125" style="1"/>
    <col min="7939" max="7939" width="9" style="1" customWidth="1"/>
    <col min="7940" max="7942" width="11.42578125" style="1"/>
    <col min="7943" max="7943" width="14.7109375" style="1" customWidth="1"/>
    <col min="7944" max="7944" width="11.42578125" style="1"/>
    <col min="7945" max="7945" width="16.42578125" style="1" customWidth="1"/>
    <col min="7946" max="8194" width="11.42578125" style="1"/>
    <col min="8195" max="8195" width="9" style="1" customWidth="1"/>
    <col min="8196" max="8198" width="11.42578125" style="1"/>
    <col min="8199" max="8199" width="14.7109375" style="1" customWidth="1"/>
    <col min="8200" max="8200" width="11.42578125" style="1"/>
    <col min="8201" max="8201" width="16.42578125" style="1" customWidth="1"/>
    <col min="8202" max="8450" width="11.42578125" style="1"/>
    <col min="8451" max="8451" width="9" style="1" customWidth="1"/>
    <col min="8452" max="8454" width="11.42578125" style="1"/>
    <col min="8455" max="8455" width="14.7109375" style="1" customWidth="1"/>
    <col min="8456" max="8456" width="11.42578125" style="1"/>
    <col min="8457" max="8457" width="16.42578125" style="1" customWidth="1"/>
    <col min="8458" max="8706" width="11.42578125" style="1"/>
    <col min="8707" max="8707" width="9" style="1" customWidth="1"/>
    <col min="8708" max="8710" width="11.42578125" style="1"/>
    <col min="8711" max="8711" width="14.7109375" style="1" customWidth="1"/>
    <col min="8712" max="8712" width="11.42578125" style="1"/>
    <col min="8713" max="8713" width="16.42578125" style="1" customWidth="1"/>
    <col min="8714" max="8962" width="11.42578125" style="1"/>
    <col min="8963" max="8963" width="9" style="1" customWidth="1"/>
    <col min="8964" max="8966" width="11.42578125" style="1"/>
    <col min="8967" max="8967" width="14.7109375" style="1" customWidth="1"/>
    <col min="8968" max="8968" width="11.42578125" style="1"/>
    <col min="8969" max="8969" width="16.42578125" style="1" customWidth="1"/>
    <col min="8970" max="9218" width="11.42578125" style="1"/>
    <col min="9219" max="9219" width="9" style="1" customWidth="1"/>
    <col min="9220" max="9222" width="11.42578125" style="1"/>
    <col min="9223" max="9223" width="14.7109375" style="1" customWidth="1"/>
    <col min="9224" max="9224" width="11.42578125" style="1"/>
    <col min="9225" max="9225" width="16.42578125" style="1" customWidth="1"/>
    <col min="9226" max="9474" width="11.42578125" style="1"/>
    <col min="9475" max="9475" width="9" style="1" customWidth="1"/>
    <col min="9476" max="9478" width="11.42578125" style="1"/>
    <col min="9479" max="9479" width="14.7109375" style="1" customWidth="1"/>
    <col min="9480" max="9480" width="11.42578125" style="1"/>
    <col min="9481" max="9481" width="16.42578125" style="1" customWidth="1"/>
    <col min="9482" max="9730" width="11.42578125" style="1"/>
    <col min="9731" max="9731" width="9" style="1" customWidth="1"/>
    <col min="9732" max="9734" width="11.42578125" style="1"/>
    <col min="9735" max="9735" width="14.7109375" style="1" customWidth="1"/>
    <col min="9736" max="9736" width="11.42578125" style="1"/>
    <col min="9737" max="9737" width="16.42578125" style="1" customWidth="1"/>
    <col min="9738" max="9986" width="11.42578125" style="1"/>
    <col min="9987" max="9987" width="9" style="1" customWidth="1"/>
    <col min="9988" max="9990" width="11.42578125" style="1"/>
    <col min="9991" max="9991" width="14.7109375" style="1" customWidth="1"/>
    <col min="9992" max="9992" width="11.42578125" style="1"/>
    <col min="9993" max="9993" width="16.42578125" style="1" customWidth="1"/>
    <col min="9994" max="10242" width="11.42578125" style="1"/>
    <col min="10243" max="10243" width="9" style="1" customWidth="1"/>
    <col min="10244" max="10246" width="11.42578125" style="1"/>
    <col min="10247" max="10247" width="14.7109375" style="1" customWidth="1"/>
    <col min="10248" max="10248" width="11.42578125" style="1"/>
    <col min="10249" max="10249" width="16.42578125" style="1" customWidth="1"/>
    <col min="10250" max="10498" width="11.42578125" style="1"/>
    <col min="10499" max="10499" width="9" style="1" customWidth="1"/>
    <col min="10500" max="10502" width="11.42578125" style="1"/>
    <col min="10503" max="10503" width="14.7109375" style="1" customWidth="1"/>
    <col min="10504" max="10504" width="11.42578125" style="1"/>
    <col min="10505" max="10505" width="16.42578125" style="1" customWidth="1"/>
    <col min="10506" max="10754" width="11.42578125" style="1"/>
    <col min="10755" max="10755" width="9" style="1" customWidth="1"/>
    <col min="10756" max="10758" width="11.42578125" style="1"/>
    <col min="10759" max="10759" width="14.7109375" style="1" customWidth="1"/>
    <col min="10760" max="10760" width="11.42578125" style="1"/>
    <col min="10761" max="10761" width="16.42578125" style="1" customWidth="1"/>
    <col min="10762" max="11010" width="11.42578125" style="1"/>
    <col min="11011" max="11011" width="9" style="1" customWidth="1"/>
    <col min="11012" max="11014" width="11.42578125" style="1"/>
    <col min="11015" max="11015" width="14.7109375" style="1" customWidth="1"/>
    <col min="11016" max="11016" width="11.42578125" style="1"/>
    <col min="11017" max="11017" width="16.42578125" style="1" customWidth="1"/>
    <col min="11018" max="11266" width="11.42578125" style="1"/>
    <col min="11267" max="11267" width="9" style="1" customWidth="1"/>
    <col min="11268" max="11270" width="11.42578125" style="1"/>
    <col min="11271" max="11271" width="14.7109375" style="1" customWidth="1"/>
    <col min="11272" max="11272" width="11.42578125" style="1"/>
    <col min="11273" max="11273" width="16.42578125" style="1" customWidth="1"/>
    <col min="11274" max="11522" width="11.42578125" style="1"/>
    <col min="11523" max="11523" width="9" style="1" customWidth="1"/>
    <col min="11524" max="11526" width="11.42578125" style="1"/>
    <col min="11527" max="11527" width="14.7109375" style="1" customWidth="1"/>
    <col min="11528" max="11528" width="11.42578125" style="1"/>
    <col min="11529" max="11529" width="16.42578125" style="1" customWidth="1"/>
    <col min="11530" max="11778" width="11.42578125" style="1"/>
    <col min="11779" max="11779" width="9" style="1" customWidth="1"/>
    <col min="11780" max="11782" width="11.42578125" style="1"/>
    <col min="11783" max="11783" width="14.7109375" style="1" customWidth="1"/>
    <col min="11784" max="11784" width="11.42578125" style="1"/>
    <col min="11785" max="11785" width="16.42578125" style="1" customWidth="1"/>
    <col min="11786" max="12034" width="11.42578125" style="1"/>
    <col min="12035" max="12035" width="9" style="1" customWidth="1"/>
    <col min="12036" max="12038" width="11.42578125" style="1"/>
    <col min="12039" max="12039" width="14.7109375" style="1" customWidth="1"/>
    <col min="12040" max="12040" width="11.42578125" style="1"/>
    <col min="12041" max="12041" width="16.42578125" style="1" customWidth="1"/>
    <col min="12042" max="12290" width="11.42578125" style="1"/>
    <col min="12291" max="12291" width="9" style="1" customWidth="1"/>
    <col min="12292" max="12294" width="11.42578125" style="1"/>
    <col min="12295" max="12295" width="14.7109375" style="1" customWidth="1"/>
    <col min="12296" max="12296" width="11.42578125" style="1"/>
    <col min="12297" max="12297" width="16.42578125" style="1" customWidth="1"/>
    <col min="12298" max="12546" width="11.42578125" style="1"/>
    <col min="12547" max="12547" width="9" style="1" customWidth="1"/>
    <col min="12548" max="12550" width="11.42578125" style="1"/>
    <col min="12551" max="12551" width="14.7109375" style="1" customWidth="1"/>
    <col min="12552" max="12552" width="11.42578125" style="1"/>
    <col min="12553" max="12553" width="16.42578125" style="1" customWidth="1"/>
    <col min="12554" max="12802" width="11.42578125" style="1"/>
    <col min="12803" max="12803" width="9" style="1" customWidth="1"/>
    <col min="12804" max="12806" width="11.42578125" style="1"/>
    <col min="12807" max="12807" width="14.7109375" style="1" customWidth="1"/>
    <col min="12808" max="12808" width="11.42578125" style="1"/>
    <col min="12809" max="12809" width="16.42578125" style="1" customWidth="1"/>
    <col min="12810" max="13058" width="11.42578125" style="1"/>
    <col min="13059" max="13059" width="9" style="1" customWidth="1"/>
    <col min="13060" max="13062" width="11.42578125" style="1"/>
    <col min="13063" max="13063" width="14.7109375" style="1" customWidth="1"/>
    <col min="13064" max="13064" width="11.42578125" style="1"/>
    <col min="13065" max="13065" width="16.42578125" style="1" customWidth="1"/>
    <col min="13066" max="13314" width="11.42578125" style="1"/>
    <col min="13315" max="13315" width="9" style="1" customWidth="1"/>
    <col min="13316" max="13318" width="11.42578125" style="1"/>
    <col min="13319" max="13319" width="14.7109375" style="1" customWidth="1"/>
    <col min="13320" max="13320" width="11.42578125" style="1"/>
    <col min="13321" max="13321" width="16.42578125" style="1" customWidth="1"/>
    <col min="13322" max="13570" width="11.42578125" style="1"/>
    <col min="13571" max="13571" width="9" style="1" customWidth="1"/>
    <col min="13572" max="13574" width="11.42578125" style="1"/>
    <col min="13575" max="13575" width="14.7109375" style="1" customWidth="1"/>
    <col min="13576" max="13576" width="11.42578125" style="1"/>
    <col min="13577" max="13577" width="16.42578125" style="1" customWidth="1"/>
    <col min="13578" max="13826" width="11.42578125" style="1"/>
    <col min="13827" max="13827" width="9" style="1" customWidth="1"/>
    <col min="13828" max="13830" width="11.42578125" style="1"/>
    <col min="13831" max="13831" width="14.7109375" style="1" customWidth="1"/>
    <col min="13832" max="13832" width="11.42578125" style="1"/>
    <col min="13833" max="13833" width="16.42578125" style="1" customWidth="1"/>
    <col min="13834" max="14082" width="11.42578125" style="1"/>
    <col min="14083" max="14083" width="9" style="1" customWidth="1"/>
    <col min="14084" max="14086" width="11.42578125" style="1"/>
    <col min="14087" max="14087" width="14.7109375" style="1" customWidth="1"/>
    <col min="14088" max="14088" width="11.42578125" style="1"/>
    <col min="14089" max="14089" width="16.42578125" style="1" customWidth="1"/>
    <col min="14090" max="14338" width="11.42578125" style="1"/>
    <col min="14339" max="14339" width="9" style="1" customWidth="1"/>
    <col min="14340" max="14342" width="11.42578125" style="1"/>
    <col min="14343" max="14343" width="14.7109375" style="1" customWidth="1"/>
    <col min="14344" max="14344" width="11.42578125" style="1"/>
    <col min="14345" max="14345" width="16.42578125" style="1" customWidth="1"/>
    <col min="14346" max="14594" width="11.42578125" style="1"/>
    <col min="14595" max="14595" width="9" style="1" customWidth="1"/>
    <col min="14596" max="14598" width="11.42578125" style="1"/>
    <col min="14599" max="14599" width="14.7109375" style="1" customWidth="1"/>
    <col min="14600" max="14600" width="11.42578125" style="1"/>
    <col min="14601" max="14601" width="16.42578125" style="1" customWidth="1"/>
    <col min="14602" max="14850" width="11.42578125" style="1"/>
    <col min="14851" max="14851" width="9" style="1" customWidth="1"/>
    <col min="14852" max="14854" width="11.42578125" style="1"/>
    <col min="14855" max="14855" width="14.7109375" style="1" customWidth="1"/>
    <col min="14856" max="14856" width="11.42578125" style="1"/>
    <col min="14857" max="14857" width="16.42578125" style="1" customWidth="1"/>
    <col min="14858" max="15106" width="11.42578125" style="1"/>
    <col min="15107" max="15107" width="9" style="1" customWidth="1"/>
    <col min="15108" max="15110" width="11.42578125" style="1"/>
    <col min="15111" max="15111" width="14.7109375" style="1" customWidth="1"/>
    <col min="15112" max="15112" width="11.42578125" style="1"/>
    <col min="15113" max="15113" width="16.42578125" style="1" customWidth="1"/>
    <col min="15114" max="15362" width="11.42578125" style="1"/>
    <col min="15363" max="15363" width="9" style="1" customWidth="1"/>
    <col min="15364" max="15366" width="11.42578125" style="1"/>
    <col min="15367" max="15367" width="14.7109375" style="1" customWidth="1"/>
    <col min="15368" max="15368" width="11.42578125" style="1"/>
    <col min="15369" max="15369" width="16.42578125" style="1" customWidth="1"/>
    <col min="15370" max="15618" width="11.42578125" style="1"/>
    <col min="15619" max="15619" width="9" style="1" customWidth="1"/>
    <col min="15620" max="15622" width="11.42578125" style="1"/>
    <col min="15623" max="15623" width="14.7109375" style="1" customWidth="1"/>
    <col min="15624" max="15624" width="11.42578125" style="1"/>
    <col min="15625" max="15625" width="16.42578125" style="1" customWidth="1"/>
    <col min="15626" max="15874" width="11.42578125" style="1"/>
    <col min="15875" max="15875" width="9" style="1" customWidth="1"/>
    <col min="15876" max="15878" width="11.42578125" style="1"/>
    <col min="15879" max="15879" width="14.7109375" style="1" customWidth="1"/>
    <col min="15880" max="15880" width="11.42578125" style="1"/>
    <col min="15881" max="15881" width="16.42578125" style="1" customWidth="1"/>
    <col min="15882" max="16130" width="11.42578125" style="1"/>
    <col min="16131" max="16131" width="9" style="1" customWidth="1"/>
    <col min="16132" max="16134" width="11.42578125" style="1"/>
    <col min="16135" max="16135" width="14.7109375" style="1" customWidth="1"/>
    <col min="16136" max="16136" width="11.42578125" style="1"/>
    <col min="16137" max="16137" width="16.42578125" style="1" customWidth="1"/>
    <col min="16138" max="16384" width="11.42578125" style="1"/>
  </cols>
  <sheetData>
    <row r="1" spans="1:9" ht="61.5" customHeight="1" thickBot="1" x14ac:dyDescent="0.3">
      <c r="A1" s="51" t="s">
        <v>48</v>
      </c>
      <c r="B1" s="51"/>
      <c r="C1" s="51"/>
      <c r="D1" s="51"/>
      <c r="E1" s="51"/>
      <c r="F1" s="51"/>
      <c r="G1" s="51"/>
      <c r="H1" s="51"/>
      <c r="I1" s="51"/>
    </row>
    <row r="2" spans="1:9" ht="36.75" customHeight="1" thickBot="1" x14ac:dyDescent="0.3">
      <c r="A2" s="2"/>
      <c r="B2" s="2"/>
      <c r="C2" s="2"/>
      <c r="D2" s="2"/>
      <c r="E2" s="2"/>
      <c r="F2" s="2"/>
      <c r="G2" s="3" t="s">
        <v>0</v>
      </c>
      <c r="H2" s="2"/>
      <c r="I2" s="4" t="s">
        <v>72</v>
      </c>
    </row>
    <row r="3" spans="1:9" ht="7.9" customHeight="1" thickBot="1" x14ac:dyDescent="0.3"/>
    <row r="4" spans="1:9" ht="53.25" customHeight="1" thickBot="1" x14ac:dyDescent="0.3">
      <c r="A4" s="52" t="s">
        <v>1</v>
      </c>
      <c r="B4" s="53"/>
      <c r="C4" s="54" t="s">
        <v>51</v>
      </c>
      <c r="D4" s="55"/>
      <c r="E4" s="55"/>
      <c r="F4" s="55"/>
      <c r="G4" s="55"/>
      <c r="H4" s="55"/>
      <c r="I4" s="56"/>
    </row>
    <row r="5" spans="1:9" ht="27" customHeight="1" thickBot="1" x14ac:dyDescent="0.3">
      <c r="A5" s="57" t="s">
        <v>2</v>
      </c>
      <c r="B5" s="58"/>
      <c r="C5" s="59" t="s">
        <v>65</v>
      </c>
      <c r="D5" s="59"/>
      <c r="E5" s="59"/>
      <c r="F5" s="59"/>
      <c r="G5" s="59"/>
      <c r="H5" s="59"/>
      <c r="I5" s="60"/>
    </row>
    <row r="6" spans="1:9" ht="27.6" customHeight="1" thickBot="1" x14ac:dyDescent="0.3">
      <c r="A6" s="47" t="s">
        <v>3</v>
      </c>
      <c r="B6" s="48"/>
      <c r="C6" s="49" t="s">
        <v>60</v>
      </c>
      <c r="D6" s="49"/>
      <c r="E6" s="49"/>
      <c r="F6" s="49"/>
      <c r="G6" s="49"/>
      <c r="H6" s="49"/>
      <c r="I6" s="50"/>
    </row>
    <row r="7" spans="1:9" ht="18.75" customHeight="1" x14ac:dyDescent="0.25">
      <c r="A7" s="28" t="s">
        <v>4</v>
      </c>
      <c r="B7" s="32"/>
      <c r="C7" s="33" t="s">
        <v>52</v>
      </c>
      <c r="D7" s="33"/>
      <c r="E7" s="33"/>
      <c r="F7" s="33"/>
      <c r="G7" s="33"/>
      <c r="H7" s="33"/>
      <c r="I7" s="34"/>
    </row>
    <row r="8" spans="1:9" ht="19.149999999999999" customHeight="1" x14ac:dyDescent="0.25">
      <c r="A8" s="35" t="s">
        <v>5</v>
      </c>
      <c r="B8" s="36"/>
      <c r="C8" s="37" t="s">
        <v>53</v>
      </c>
      <c r="D8" s="37"/>
      <c r="E8" s="37"/>
      <c r="F8" s="37"/>
      <c r="G8" s="37"/>
      <c r="H8" s="37"/>
      <c r="I8" s="38"/>
    </row>
    <row r="9" spans="1:9" ht="19.149999999999999" customHeight="1" x14ac:dyDescent="0.25">
      <c r="A9" s="35" t="s">
        <v>6</v>
      </c>
      <c r="B9" s="36"/>
      <c r="C9" s="37" t="s">
        <v>44</v>
      </c>
      <c r="D9" s="37"/>
      <c r="E9" s="37"/>
      <c r="F9" s="37"/>
      <c r="G9" s="37"/>
      <c r="H9" s="37"/>
      <c r="I9" s="38"/>
    </row>
    <row r="10" spans="1:9" ht="19.149999999999999" customHeight="1" x14ac:dyDescent="0.25">
      <c r="A10" s="35" t="s">
        <v>7</v>
      </c>
      <c r="B10" s="36"/>
      <c r="C10" s="39" t="s">
        <v>59</v>
      </c>
      <c r="D10" s="39"/>
      <c r="E10" s="39"/>
      <c r="F10" s="39"/>
      <c r="G10" s="39"/>
      <c r="H10" s="39"/>
      <c r="I10" s="40"/>
    </row>
    <row r="11" spans="1:9" ht="19.149999999999999" customHeight="1" x14ac:dyDescent="0.25">
      <c r="A11" s="41" t="s">
        <v>8</v>
      </c>
      <c r="B11" s="42"/>
      <c r="C11" s="39" t="s">
        <v>67</v>
      </c>
      <c r="D11" s="39"/>
      <c r="E11" s="39"/>
      <c r="F11" s="39"/>
      <c r="G11" s="39"/>
      <c r="H11" s="39"/>
      <c r="I11" s="40"/>
    </row>
    <row r="12" spans="1:9" ht="19.149999999999999" customHeight="1" thickBot="1" x14ac:dyDescent="0.3">
      <c r="A12" s="43" t="s">
        <v>9</v>
      </c>
      <c r="B12" s="44"/>
      <c r="C12" s="22" t="s">
        <v>54</v>
      </c>
      <c r="D12" s="5"/>
      <c r="E12" s="5"/>
      <c r="F12" s="5"/>
      <c r="G12" s="5"/>
      <c r="H12" s="5"/>
      <c r="I12" s="6"/>
    </row>
    <row r="13" spans="1:9" x14ac:dyDescent="0.25">
      <c r="A13" s="28" t="s">
        <v>10</v>
      </c>
      <c r="B13" s="29"/>
      <c r="C13" s="30"/>
      <c r="D13" s="29"/>
      <c r="E13" s="29"/>
      <c r="F13" s="29"/>
      <c r="G13" s="29"/>
      <c r="H13" s="29"/>
      <c r="I13" s="31"/>
    </row>
    <row r="14" spans="1:9" ht="345.75" customHeight="1" thickBot="1" x14ac:dyDescent="0.3">
      <c r="A14" s="63" t="s">
        <v>73</v>
      </c>
      <c r="B14" s="64"/>
      <c r="C14" s="64"/>
      <c r="D14" s="64"/>
      <c r="E14" s="64"/>
      <c r="F14" s="64"/>
      <c r="G14" s="64"/>
      <c r="H14" s="64"/>
      <c r="I14" s="65"/>
    </row>
    <row r="15" spans="1:9" ht="22.15" customHeight="1" thickBot="1" x14ac:dyDescent="0.3">
      <c r="A15" s="66" t="s">
        <v>11</v>
      </c>
      <c r="B15" s="7" t="s">
        <v>12</v>
      </c>
      <c r="C15" s="8"/>
      <c r="D15" s="69" t="s">
        <v>45</v>
      </c>
      <c r="E15" s="69"/>
      <c r="F15" s="69"/>
      <c r="G15" s="69"/>
      <c r="H15" s="69"/>
      <c r="I15" s="70"/>
    </row>
    <row r="16" spans="1:9" ht="17.25" thickBot="1" x14ac:dyDescent="0.3">
      <c r="A16" s="67"/>
      <c r="B16" s="71" t="s">
        <v>13</v>
      </c>
      <c r="C16" s="72"/>
      <c r="D16" s="73" t="s">
        <v>14</v>
      </c>
      <c r="E16" s="74"/>
      <c r="F16" s="74"/>
      <c r="G16" s="74"/>
      <c r="H16" s="75"/>
      <c r="I16" s="9" t="s">
        <v>49</v>
      </c>
    </row>
    <row r="17" spans="1:9" ht="17.25" thickBot="1" x14ac:dyDescent="0.3">
      <c r="A17" s="67"/>
      <c r="B17" s="45" t="s">
        <v>15</v>
      </c>
      <c r="C17" s="76"/>
      <c r="D17" s="77" t="s">
        <v>16</v>
      </c>
      <c r="E17" s="74"/>
      <c r="F17" s="74"/>
      <c r="G17" s="74"/>
      <c r="H17" s="75"/>
      <c r="I17" s="9"/>
    </row>
    <row r="18" spans="1:9" ht="17.25" thickBot="1" x14ac:dyDescent="0.3">
      <c r="A18" s="67"/>
      <c r="D18" s="77" t="s">
        <v>17</v>
      </c>
      <c r="E18" s="74"/>
      <c r="F18" s="74"/>
      <c r="G18" s="74"/>
      <c r="H18" s="75"/>
      <c r="I18" s="9"/>
    </row>
    <row r="19" spans="1:9" ht="17.25" thickBot="1" x14ac:dyDescent="0.3">
      <c r="A19" s="67"/>
      <c r="B19" s="45"/>
      <c r="C19" s="76"/>
      <c r="D19" s="77" t="s">
        <v>18</v>
      </c>
      <c r="E19" s="83"/>
      <c r="F19" s="83"/>
      <c r="G19" s="83"/>
      <c r="H19" s="84"/>
      <c r="I19" s="9"/>
    </row>
    <row r="20" spans="1:9" ht="17.25" thickBot="1" x14ac:dyDescent="0.3">
      <c r="A20" s="67"/>
      <c r="B20" s="78" t="s">
        <v>19</v>
      </c>
      <c r="C20" s="79"/>
      <c r="D20" s="79"/>
      <c r="E20" s="79"/>
      <c r="F20" s="79"/>
      <c r="G20" s="79"/>
      <c r="H20" s="79"/>
      <c r="I20" s="80"/>
    </row>
    <row r="21" spans="1:9" ht="17.25" thickBot="1" x14ac:dyDescent="0.3">
      <c r="A21" s="67"/>
      <c r="B21" s="45" t="s">
        <v>15</v>
      </c>
      <c r="C21" s="46"/>
      <c r="D21" s="81" t="s">
        <v>20</v>
      </c>
      <c r="E21" s="81"/>
      <c r="F21" s="81"/>
      <c r="G21" s="81"/>
      <c r="H21" s="82"/>
      <c r="I21" s="9"/>
    </row>
    <row r="22" spans="1:9" ht="17.25" thickBot="1" x14ac:dyDescent="0.3">
      <c r="A22" s="67"/>
      <c r="B22" s="45"/>
      <c r="C22" s="46"/>
      <c r="D22" s="61" t="s">
        <v>21</v>
      </c>
      <c r="E22" s="61"/>
      <c r="F22" s="61"/>
      <c r="G22" s="61"/>
      <c r="H22" s="62"/>
      <c r="I22" s="9"/>
    </row>
    <row r="23" spans="1:9" ht="17.25" thickBot="1" x14ac:dyDescent="0.3">
      <c r="A23" s="67"/>
      <c r="B23" s="45"/>
      <c r="C23" s="46"/>
      <c r="D23" s="61" t="s">
        <v>22</v>
      </c>
      <c r="E23" s="61"/>
      <c r="F23" s="61"/>
      <c r="G23" s="61"/>
      <c r="H23" s="62"/>
      <c r="I23" s="9"/>
    </row>
    <row r="24" spans="1:9" x14ac:dyDescent="0.25">
      <c r="A24" s="67"/>
      <c r="B24" s="85"/>
      <c r="C24" s="86"/>
      <c r="D24" s="87" t="s">
        <v>23</v>
      </c>
      <c r="E24" s="87"/>
      <c r="F24" s="87"/>
      <c r="G24" s="87"/>
      <c r="H24" s="88"/>
      <c r="I24" s="10" t="s">
        <v>49</v>
      </c>
    </row>
    <row r="25" spans="1:9" ht="22.15" customHeight="1" thickBot="1" x14ac:dyDescent="0.3">
      <c r="A25" s="68"/>
      <c r="B25" s="89" t="s">
        <v>24</v>
      </c>
      <c r="C25" s="90"/>
      <c r="D25" s="90"/>
      <c r="E25" s="90"/>
      <c r="F25" s="90"/>
      <c r="G25" s="90"/>
      <c r="H25" s="90"/>
      <c r="I25" s="91"/>
    </row>
    <row r="26" spans="1:9" ht="14.25" customHeight="1" thickBot="1" x14ac:dyDescent="0.3">
      <c r="A26" s="66" t="s">
        <v>25</v>
      </c>
      <c r="B26" s="8" t="s">
        <v>26</v>
      </c>
      <c r="C26" s="8"/>
      <c r="D26" s="8"/>
      <c r="E26" s="8"/>
      <c r="F26" s="8"/>
      <c r="G26" s="8"/>
      <c r="H26" s="92" t="s">
        <v>54</v>
      </c>
      <c r="I26" s="93"/>
    </row>
    <row r="27" spans="1:9" ht="14.25" customHeight="1" thickBot="1" x14ac:dyDescent="0.3">
      <c r="A27" s="67"/>
      <c r="B27" s="94" t="s">
        <v>27</v>
      </c>
      <c r="C27" s="95"/>
      <c r="D27" s="95"/>
      <c r="E27" s="95"/>
      <c r="F27" s="96">
        <v>189237.75</v>
      </c>
      <c r="G27" s="97"/>
      <c r="H27" s="97"/>
      <c r="I27" s="98"/>
    </row>
    <row r="28" spans="1:9" ht="14.25" customHeight="1" thickBot="1" x14ac:dyDescent="0.3">
      <c r="A28" s="67"/>
      <c r="B28" s="94" t="s">
        <v>28</v>
      </c>
      <c r="C28" s="95"/>
      <c r="D28" s="95"/>
      <c r="E28" s="95"/>
      <c r="F28" s="99">
        <v>170113.94</v>
      </c>
      <c r="G28" s="100"/>
      <c r="H28" s="100"/>
      <c r="I28" s="101"/>
    </row>
    <row r="29" spans="1:9" ht="22.15" customHeight="1" thickBot="1" x14ac:dyDescent="0.3">
      <c r="A29" s="67"/>
      <c r="B29" s="94" t="s">
        <v>29</v>
      </c>
      <c r="C29" s="95"/>
      <c r="D29" s="95"/>
      <c r="E29" s="102"/>
      <c r="F29" s="103">
        <f>F27-F28</f>
        <v>19123.809999999998</v>
      </c>
      <c r="G29" s="104"/>
      <c r="H29" s="104"/>
      <c r="I29" s="105"/>
    </row>
    <row r="30" spans="1:9" ht="14.25" customHeight="1" thickBot="1" x14ac:dyDescent="0.3">
      <c r="A30" s="67"/>
      <c r="B30" s="106" t="s">
        <v>30</v>
      </c>
      <c r="C30" s="107"/>
      <c r="D30" s="11" t="s">
        <v>31</v>
      </c>
      <c r="E30" s="12">
        <v>0.21</v>
      </c>
      <c r="F30" s="108">
        <f>F29*0.21</f>
        <v>4016.0000999999993</v>
      </c>
      <c r="G30" s="109"/>
      <c r="H30" s="109"/>
      <c r="I30" s="110"/>
    </row>
    <row r="31" spans="1:9" ht="14.25" customHeight="1" thickBot="1" x14ac:dyDescent="0.3">
      <c r="A31" s="68"/>
      <c r="B31" s="111" t="s">
        <v>32</v>
      </c>
      <c r="C31" s="112"/>
      <c r="D31" s="112"/>
      <c r="E31" s="112"/>
      <c r="F31" s="113">
        <f>SUM(F29:I30)</f>
        <v>23139.810099999995</v>
      </c>
      <c r="G31" s="114"/>
      <c r="H31" s="114"/>
      <c r="I31" s="115"/>
    </row>
    <row r="32" spans="1:9" ht="19.899999999999999" customHeight="1" x14ac:dyDescent="0.25">
      <c r="A32" s="67" t="s">
        <v>33</v>
      </c>
      <c r="B32" s="117" t="s">
        <v>34</v>
      </c>
      <c r="C32" s="118"/>
      <c r="D32" s="118"/>
      <c r="E32" s="118"/>
      <c r="F32" s="119" t="s">
        <v>35</v>
      </c>
      <c r="G32" s="120"/>
      <c r="H32" s="120"/>
      <c r="I32" s="121"/>
    </row>
    <row r="33" spans="1:9" ht="19.5" customHeight="1" thickBot="1" x14ac:dyDescent="0.3">
      <c r="A33" s="68"/>
      <c r="B33" s="122" t="s">
        <v>36</v>
      </c>
      <c r="C33" s="123"/>
      <c r="D33" s="123"/>
      <c r="E33" s="123"/>
      <c r="F33" s="124" t="s">
        <v>50</v>
      </c>
      <c r="G33" s="125"/>
      <c r="H33" s="125"/>
      <c r="I33" s="126"/>
    </row>
    <row r="34" spans="1:9" ht="14.25" customHeight="1" x14ac:dyDescent="0.25">
      <c r="A34" s="66" t="s">
        <v>37</v>
      </c>
      <c r="B34" s="69" t="s">
        <v>38</v>
      </c>
      <c r="C34" s="69"/>
      <c r="D34" s="69"/>
      <c r="E34" s="69"/>
      <c r="F34" s="69"/>
      <c r="G34" s="69"/>
      <c r="H34" s="69"/>
      <c r="I34" s="70"/>
    </row>
    <row r="35" spans="1:9" ht="15" customHeight="1" x14ac:dyDescent="0.25">
      <c r="A35" s="67"/>
      <c r="B35" s="13" t="s">
        <v>56</v>
      </c>
      <c r="I35" s="19"/>
    </row>
    <row r="36" spans="1:9" ht="15" customHeight="1" x14ac:dyDescent="0.25">
      <c r="A36" s="67"/>
      <c r="B36" s="13" t="s">
        <v>57</v>
      </c>
      <c r="C36" s="14"/>
      <c r="D36" s="14"/>
      <c r="E36" s="14"/>
      <c r="F36" s="14"/>
      <c r="I36" s="19"/>
    </row>
    <row r="37" spans="1:9" ht="15" customHeight="1" x14ac:dyDescent="0.25">
      <c r="A37" s="67"/>
      <c r="B37" s="13" t="s">
        <v>58</v>
      </c>
      <c r="I37" s="19"/>
    </row>
    <row r="38" spans="1:9" ht="15" customHeight="1" x14ac:dyDescent="0.25">
      <c r="A38" s="67"/>
      <c r="B38" s="13"/>
      <c r="I38" s="19"/>
    </row>
    <row r="39" spans="1:9" ht="15" customHeight="1" x14ac:dyDescent="0.25">
      <c r="A39" s="67"/>
      <c r="B39" s="13"/>
      <c r="I39" s="19"/>
    </row>
    <row r="40" spans="1:9" ht="15" customHeight="1" x14ac:dyDescent="0.25">
      <c r="A40" s="67"/>
      <c r="B40" s="13"/>
      <c r="I40" s="19"/>
    </row>
    <row r="41" spans="1:9" ht="15" customHeight="1" thickBot="1" x14ac:dyDescent="0.3">
      <c r="A41" s="68"/>
      <c r="B41" s="20"/>
      <c r="C41" s="18"/>
      <c r="D41" s="18"/>
      <c r="E41" s="18"/>
      <c r="F41" s="18"/>
      <c r="G41" s="18"/>
      <c r="H41" s="18"/>
      <c r="I41" s="21"/>
    </row>
    <row r="42" spans="1:9" ht="28.5" customHeight="1" x14ac:dyDescent="0.25">
      <c r="A42" s="66" t="s">
        <v>39</v>
      </c>
      <c r="B42" s="129" t="s">
        <v>40</v>
      </c>
      <c r="C42" s="129"/>
      <c r="D42" s="129"/>
      <c r="E42" s="129"/>
      <c r="F42" s="129"/>
      <c r="G42" s="15"/>
      <c r="H42" s="16"/>
      <c r="I42" s="17"/>
    </row>
    <row r="43" spans="1:9" x14ac:dyDescent="0.25">
      <c r="A43" s="67"/>
      <c r="B43" s="130" t="s">
        <v>41</v>
      </c>
      <c r="C43" s="131"/>
      <c r="D43" s="131"/>
      <c r="E43" s="131" t="s">
        <v>42</v>
      </c>
      <c r="F43" s="131"/>
      <c r="G43" s="131" t="s">
        <v>43</v>
      </c>
      <c r="H43" s="131"/>
      <c r="I43" s="132"/>
    </row>
    <row r="44" spans="1:9" ht="105" customHeight="1" x14ac:dyDescent="0.25">
      <c r="A44" s="67"/>
      <c r="B44" s="133" t="s">
        <v>55</v>
      </c>
      <c r="C44" s="134"/>
      <c r="D44" s="134"/>
      <c r="E44" s="135" t="s">
        <v>63</v>
      </c>
      <c r="F44" s="136"/>
      <c r="G44" s="139"/>
      <c r="H44" s="140"/>
      <c r="I44" s="141"/>
    </row>
    <row r="45" spans="1:9" ht="105" customHeight="1" x14ac:dyDescent="0.25">
      <c r="A45" s="67"/>
      <c r="B45" s="24"/>
      <c r="C45" s="24"/>
      <c r="D45" s="24"/>
      <c r="E45" s="137"/>
      <c r="F45" s="138"/>
      <c r="G45" s="142"/>
      <c r="H45" s="143"/>
      <c r="I45" s="144"/>
    </row>
    <row r="46" spans="1:9" ht="105" customHeight="1" x14ac:dyDescent="0.25">
      <c r="A46" s="67"/>
      <c r="B46" s="23" t="s">
        <v>61</v>
      </c>
      <c r="C46" s="24"/>
      <c r="D46" s="24"/>
      <c r="E46" s="25" t="s">
        <v>62</v>
      </c>
      <c r="F46" s="26"/>
      <c r="G46" s="24"/>
      <c r="H46" s="24"/>
      <c r="I46" s="27"/>
    </row>
    <row r="47" spans="1:9" ht="105" customHeight="1" x14ac:dyDescent="0.25">
      <c r="A47" s="67"/>
      <c r="B47" s="23" t="s">
        <v>68</v>
      </c>
      <c r="C47" s="24"/>
      <c r="D47" s="24"/>
      <c r="E47" s="25" t="s">
        <v>69</v>
      </c>
      <c r="F47" s="26"/>
      <c r="G47" s="24"/>
      <c r="H47" s="24"/>
      <c r="I47" s="27"/>
    </row>
    <row r="48" spans="1:9" ht="105" customHeight="1" x14ac:dyDescent="0.25">
      <c r="A48" s="67"/>
      <c r="B48" s="23" t="s">
        <v>70</v>
      </c>
      <c r="C48" s="24"/>
      <c r="D48" s="24"/>
      <c r="E48" s="25" t="s">
        <v>71</v>
      </c>
      <c r="F48" s="26"/>
      <c r="G48" s="24"/>
      <c r="H48" s="24"/>
      <c r="I48" s="27"/>
    </row>
    <row r="49" spans="1:9" ht="105" customHeight="1" x14ac:dyDescent="0.25">
      <c r="A49" s="67"/>
      <c r="B49" s="23" t="s">
        <v>46</v>
      </c>
      <c r="C49" s="24"/>
      <c r="D49" s="24"/>
      <c r="E49" s="25" t="s">
        <v>66</v>
      </c>
      <c r="F49" s="25"/>
      <c r="G49" s="24"/>
      <c r="H49" s="24"/>
      <c r="I49" s="27"/>
    </row>
    <row r="50" spans="1:9" ht="105" customHeight="1" x14ac:dyDescent="0.25">
      <c r="A50" s="67"/>
      <c r="B50" s="24"/>
      <c r="C50" s="24"/>
      <c r="D50" s="24"/>
      <c r="E50" s="25" t="s">
        <v>47</v>
      </c>
      <c r="F50" s="25"/>
      <c r="G50" s="24"/>
      <c r="H50" s="24"/>
      <c r="I50" s="27"/>
    </row>
    <row r="51" spans="1:9" ht="105" customHeight="1" thickBot="1" x14ac:dyDescent="0.3">
      <c r="A51" s="68"/>
      <c r="B51" s="116"/>
      <c r="C51" s="116"/>
      <c r="D51" s="116"/>
      <c r="E51" s="127" t="s">
        <v>64</v>
      </c>
      <c r="F51" s="127"/>
      <c r="G51" s="116"/>
      <c r="H51" s="116"/>
      <c r="I51" s="128"/>
    </row>
  </sheetData>
  <mergeCells count="82">
    <mergeCell ref="B48:D48"/>
    <mergeCell ref="E48:F48"/>
    <mergeCell ref="G48:I48"/>
    <mergeCell ref="E49:F49"/>
    <mergeCell ref="G49:I49"/>
    <mergeCell ref="B42:F42"/>
    <mergeCell ref="B43:D43"/>
    <mergeCell ref="E43:F43"/>
    <mergeCell ref="G43:I43"/>
    <mergeCell ref="B44:D45"/>
    <mergeCell ref="E44:F45"/>
    <mergeCell ref="G44:I45"/>
    <mergeCell ref="B46:D46"/>
    <mergeCell ref="E46:F46"/>
    <mergeCell ref="G46:I46"/>
    <mergeCell ref="B49:D51"/>
    <mergeCell ref="A32:A33"/>
    <mergeCell ref="B32:E32"/>
    <mergeCell ref="F32:I32"/>
    <mergeCell ref="B33:E33"/>
    <mergeCell ref="F33:I33"/>
    <mergeCell ref="E50:F50"/>
    <mergeCell ref="G50:I50"/>
    <mergeCell ref="E51:F51"/>
    <mergeCell ref="G51:I51"/>
    <mergeCell ref="A34:A41"/>
    <mergeCell ref="B34:I34"/>
    <mergeCell ref="A42:A51"/>
    <mergeCell ref="B24:C24"/>
    <mergeCell ref="D24:H24"/>
    <mergeCell ref="B25:I25"/>
    <mergeCell ref="A26:A31"/>
    <mergeCell ref="H26:I26"/>
    <mergeCell ref="B27:E27"/>
    <mergeCell ref="F27:I27"/>
    <mergeCell ref="B28:E28"/>
    <mergeCell ref="F28:I28"/>
    <mergeCell ref="B29:E29"/>
    <mergeCell ref="F29:I29"/>
    <mergeCell ref="B30:C30"/>
    <mergeCell ref="F30:I30"/>
    <mergeCell ref="B31:E31"/>
    <mergeCell ref="F31:I31"/>
    <mergeCell ref="D23:H23"/>
    <mergeCell ref="A14:I14"/>
    <mergeCell ref="A15:A25"/>
    <mergeCell ref="D15:I15"/>
    <mergeCell ref="B16:C16"/>
    <mergeCell ref="D16:H16"/>
    <mergeCell ref="B17:C17"/>
    <mergeCell ref="D17:H17"/>
    <mergeCell ref="D18:H18"/>
    <mergeCell ref="B20:I20"/>
    <mergeCell ref="B21:C21"/>
    <mergeCell ref="D21:H21"/>
    <mergeCell ref="B22:C22"/>
    <mergeCell ref="B19:C19"/>
    <mergeCell ref="D19:H19"/>
    <mergeCell ref="D22:H22"/>
    <mergeCell ref="A6:B6"/>
    <mergeCell ref="C6:I6"/>
    <mergeCell ref="A1:I1"/>
    <mergeCell ref="A4:B4"/>
    <mergeCell ref="C4:I4"/>
    <mergeCell ref="A5:B5"/>
    <mergeCell ref="C5:I5"/>
    <mergeCell ref="B47:D47"/>
    <mergeCell ref="E47:F47"/>
    <mergeCell ref="G47:I47"/>
    <mergeCell ref="A13:I13"/>
    <mergeCell ref="A7:B7"/>
    <mergeCell ref="C7:I7"/>
    <mergeCell ref="A8:B8"/>
    <mergeCell ref="C8:I8"/>
    <mergeCell ref="A9:B9"/>
    <mergeCell ref="C9:I9"/>
    <mergeCell ref="A10:B10"/>
    <mergeCell ref="C10:I10"/>
    <mergeCell ref="A11:B11"/>
    <mergeCell ref="C11:I11"/>
    <mergeCell ref="A12:B12"/>
    <mergeCell ref="B23:C23"/>
  </mergeCells>
  <printOptions horizontalCentered="1"/>
  <pageMargins left="0.25" right="0.25" top="0.75" bottom="0.75" header="0.3" footer="0.3"/>
  <pageSetup paperSize="9" scale="74" fitToHeight="2" orientation="portrait" r:id="rId1"/>
  <headerFooter differentFirst="1"/>
  <rowBreaks count="1" manualBreakCount="1">
    <brk id="4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vt:i4>
      </vt:variant>
    </vt:vector>
  </HeadingPairs>
  <TitlesOfParts>
    <vt:vector size="1" baseType="lpstr">
      <vt:lpstr>Změnový list č.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Priprava2</dc:creator>
  <cp:lastModifiedBy>Peskova Martina</cp:lastModifiedBy>
  <cp:lastPrinted>2025-06-09T11:31:56Z</cp:lastPrinted>
  <dcterms:created xsi:type="dcterms:W3CDTF">2019-05-24T11:43:23Z</dcterms:created>
  <dcterms:modified xsi:type="dcterms:W3CDTF">2025-06-09T14:42:02Z</dcterms:modified>
</cp:coreProperties>
</file>