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HULUWolfovai\Documents\Smlouvy\KHS_24\"/>
    </mc:Choice>
  </mc:AlternateContent>
  <xr:revisionPtr revIDLastSave="0" documentId="8_{C6F2B85C-F764-4E9F-8AF6-1FEA1B0645D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Vozový park_KHSUL_2024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4" i="1" l="1"/>
  <c r="I24" i="1"/>
  <c r="K24" i="1" l="1"/>
  <c r="I2" i="1" s="1"/>
</calcChain>
</file>

<file path=xl/sharedStrings.xml><?xml version="1.0" encoding="utf-8"?>
<sst xmlns="http://schemas.openxmlformats.org/spreadsheetml/2006/main" count="115" uniqueCount="75">
  <si>
    <t>Podklad pro nabídku - Přehled vozidel a specifikace servisních prací</t>
  </si>
  <si>
    <t>Typ</t>
  </si>
  <si>
    <t>RZ</t>
  </si>
  <si>
    <t>Rok výroby</t>
  </si>
  <si>
    <t>Počet km</t>
  </si>
  <si>
    <t>Klimatizace</t>
  </si>
  <si>
    <t>Umístění</t>
  </si>
  <si>
    <t>VIN</t>
  </si>
  <si>
    <t>Termín STK</t>
  </si>
  <si>
    <t>Škoda Octavia sedan</t>
  </si>
  <si>
    <t>1AV 6916</t>
  </si>
  <si>
    <t>ano</t>
  </si>
  <si>
    <t>Ústí nad Labem</t>
  </si>
  <si>
    <t>TMBBT61Z2B2027403</t>
  </si>
  <si>
    <t>Škoda Kodiaq</t>
  </si>
  <si>
    <t>9U9 8992</t>
  </si>
  <si>
    <t>TMBLJ7NS7L8503771</t>
  </si>
  <si>
    <t>Hyundai i30</t>
  </si>
  <si>
    <t>9U9 8991</t>
  </si>
  <si>
    <t>TMAH3511ALJ113443</t>
  </si>
  <si>
    <t>9U9 8986</t>
  </si>
  <si>
    <t>TMAH3511ALJ113442</t>
  </si>
  <si>
    <t>Škoda Fabia     combi</t>
  </si>
  <si>
    <t>Škoda Octavia   combi</t>
  </si>
  <si>
    <t>7U1 5278</t>
  </si>
  <si>
    <t>Děčín</t>
  </si>
  <si>
    <t>TMBKT61Z4D2109104</t>
  </si>
  <si>
    <t>Škoda Rapid</t>
  </si>
  <si>
    <t>7U7 4880</t>
  </si>
  <si>
    <t>TMBAM6NHOE4014488</t>
  </si>
  <si>
    <t>9U3 5435</t>
  </si>
  <si>
    <t>Chomutov</t>
  </si>
  <si>
    <t>TMBAP6NH0J4534630</t>
  </si>
  <si>
    <t>9U3 5433</t>
  </si>
  <si>
    <t>Most</t>
  </si>
  <si>
    <t>TMBAP6NH7J4533958</t>
  </si>
  <si>
    <t>9U3 5092</t>
  </si>
  <si>
    <t>Litoměřice</t>
  </si>
  <si>
    <t>TMBAP6NH3J4533861</t>
  </si>
  <si>
    <t>Louny</t>
  </si>
  <si>
    <t>9U1 3035</t>
  </si>
  <si>
    <t>TMBJM6NJ9HZ087692</t>
  </si>
  <si>
    <t>Teplice</t>
  </si>
  <si>
    <t>Škoda Fabia hatchback</t>
  </si>
  <si>
    <t>9U1 3029</t>
  </si>
  <si>
    <t>TMBJM6NJ6HZ087553</t>
  </si>
  <si>
    <t>*Servisní prohlídka:       Inspekční servis,výměna oleje, výměna olejového filtru, výměna kabinového filtru</t>
  </si>
  <si>
    <t>V  Ústí nad Labem</t>
  </si>
  <si>
    <t>*             Servisní  prohlídka  (práce+materiál)(1)</t>
  </si>
  <si>
    <t>Dodavatel:</t>
  </si>
  <si>
    <t>**  výměna brzdových kotoučů a brzdových destiček na přední nápravě              (práce vč. materiálu)              (2)</t>
  </si>
  <si>
    <t>**Cena zahrnuje - materiál = kotouč brzdový 2 x, brzdové destičky sada.
                                  práci   =  montáž a demontáž : předních kol, třecích segmentů a dvou kotoučů předních brzd.</t>
  </si>
  <si>
    <t>Renault Clio</t>
  </si>
  <si>
    <t>1UD 4847</t>
  </si>
  <si>
    <t>1UD 5162</t>
  </si>
  <si>
    <t>1UK 1574</t>
  </si>
  <si>
    <t>1UK 1575</t>
  </si>
  <si>
    <t>1UI 2252</t>
  </si>
  <si>
    <t>1UI 2251</t>
  </si>
  <si>
    <t>TMBLJ7NS3M8012163</t>
  </si>
  <si>
    <t>TMAH351BAMJ141381</t>
  </si>
  <si>
    <t>VF1R9800X65814775</t>
  </si>
  <si>
    <t>TMBJR7NX3NY025895</t>
  </si>
  <si>
    <t>VF1R9800965815285</t>
  </si>
  <si>
    <t>TMBJR7NX6NY024854</t>
  </si>
  <si>
    <t>Škoda Karoq</t>
  </si>
  <si>
    <t>1UU 1720</t>
  </si>
  <si>
    <t>TMBLJ7NU4P5077904</t>
  </si>
  <si>
    <t>1UU 1918</t>
  </si>
  <si>
    <t>TMBLJ7NU9P5078708</t>
  </si>
  <si>
    <t>Stav ujetých km je k datu 01.04.2024</t>
  </si>
  <si>
    <t>Cena celkem (1+2+3)</t>
  </si>
  <si>
    <t>Cena celkem vč. DPH</t>
  </si>
  <si>
    <t>AUTO UL a.s., Havířská 373/25, 400 01  Ústí nad Labem</t>
  </si>
  <si>
    <t>XXXXXXXXX, předseda představenstva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</si>
</sst>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 ;[Red]\-#,##0,"/>
    <numFmt numFmtId="165" formatCode="#,##0.00\ &quot;Kč&quot;"/>
  </numFmts>
  <fonts count="9" x14ac:knownFonts="1"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Black"/>
      <family val="2"/>
      <charset val="238"/>
    </font>
    <font>
      <sz val="16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99CC"/>
        <bgColor rgb="FFFF8080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rgb="FFFFFFCC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3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wrapText="1"/>
    </xf>
    <xf numFmtId="0" fontId="5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3" fontId="0" fillId="3" borderId="6" xfId="0" applyNumberFormat="1" applyFill="1" applyBorder="1" applyAlignment="1">
      <alignment horizontal="center"/>
    </xf>
    <xf numFmtId="0" fontId="6" fillId="3" borderId="0" xfId="0" applyFont="1" applyFill="1"/>
    <xf numFmtId="0" fontId="0" fillId="3" borderId="0" xfId="0" applyFill="1" applyAlignment="1">
      <alignment horizontal="center"/>
    </xf>
    <xf numFmtId="164" fontId="0" fillId="3" borderId="0" xfId="0" applyNumberFormat="1" applyFill="1" applyAlignment="1">
      <alignment horizontal="center"/>
    </xf>
    <xf numFmtId="3" fontId="0" fillId="3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4" borderId="0" xfId="0" applyFill="1"/>
    <xf numFmtId="0" fontId="0" fillId="3" borderId="0" xfId="0" applyFill="1"/>
    <xf numFmtId="3" fontId="0" fillId="5" borderId="6" xfId="0" applyNumberFormat="1" applyFill="1" applyBorder="1" applyAlignment="1">
      <alignment horizontal="center"/>
    </xf>
    <xf numFmtId="3" fontId="0" fillId="4" borderId="6" xfId="0" applyNumberFormat="1" applyFill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4" borderId="0" xfId="0" applyFill="1" applyAlignment="1">
      <alignment horizontal="left"/>
    </xf>
    <xf numFmtId="14" fontId="0" fillId="0" borderId="6" xfId="0" applyNumberFormat="1" applyBorder="1" applyAlignment="1">
      <alignment horizontal="center" wrapText="1"/>
    </xf>
    <xf numFmtId="0" fontId="8" fillId="0" borderId="0" xfId="0" applyFont="1"/>
    <xf numFmtId="3" fontId="0" fillId="6" borderId="6" xfId="0" applyNumberFormat="1" applyFill="1" applyBorder="1" applyAlignment="1">
      <alignment horizontal="center"/>
    </xf>
    <xf numFmtId="14" fontId="0" fillId="0" borderId="0" xfId="0" applyNumberFormat="1"/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4" borderId="0" xfId="0" applyFill="1" applyAlignment="1">
      <alignment horizontal="left"/>
    </xf>
    <xf numFmtId="0" fontId="2" fillId="2" borderId="1" xfId="0" applyFont="1" applyFill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165" fontId="2" fillId="2" borderId="7" xfId="0" applyNumberFormat="1" applyFont="1" applyFill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165" fontId="0" fillId="0" borderId="9" xfId="0" applyNumberFormat="1" applyBorder="1" applyAlignment="1">
      <alignment horizontal="center"/>
    </xf>
    <xf numFmtId="49" fontId="6" fillId="0" borderId="10" xfId="0" applyNumberFormat="1" applyFont="1" applyBorder="1" applyAlignment="1">
      <alignment horizontal="left" wrapText="1"/>
    </xf>
    <xf numFmtId="0" fontId="6" fillId="0" borderId="11" xfId="0" applyFont="1" applyBorder="1" applyAlignment="1">
      <alignment horizontal="left"/>
    </xf>
    <xf numFmtId="0" fontId="6" fillId="0" borderId="12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6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333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FC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3"/>
  <sheetViews>
    <sheetView tabSelected="1" zoomScaleNormal="100" workbookViewId="0">
      <selection activeCell="K24" sqref="K24"/>
    </sheetView>
  </sheetViews>
  <sheetFormatPr defaultRowHeight="12.75" x14ac:dyDescent="0.2"/>
  <cols>
    <col min="1" max="1" width="14.85546875" customWidth="1"/>
    <col min="2" max="2" width="10.28515625" customWidth="1"/>
    <col min="3" max="3" width="8.42578125" customWidth="1"/>
    <col min="4" max="4" width="8.140625" customWidth="1"/>
    <col min="5" max="5" width="11.85546875" customWidth="1"/>
    <col min="6" max="6" width="10" style="1" customWidth="1"/>
    <col min="7" max="7" width="23.140625" customWidth="1"/>
    <col min="8" max="8" width="13.42578125" customWidth="1"/>
    <col min="9" max="9" width="11.7109375" customWidth="1"/>
    <col min="10" max="10" width="15.85546875" customWidth="1"/>
    <col min="11" max="11" width="15.42578125" customWidth="1"/>
    <col min="12" max="12" width="3.5703125" customWidth="1"/>
    <col min="13" max="1023" width="8.140625" customWidth="1"/>
  </cols>
  <sheetData>
    <row r="1" spans="1:17" s="3" customFormat="1" ht="19.5" customHeight="1" thickBot="1" x14ac:dyDescent="0.35">
      <c r="A1" s="2" t="s">
        <v>49</v>
      </c>
      <c r="B1" s="33" t="s">
        <v>73</v>
      </c>
      <c r="C1" s="33"/>
      <c r="D1" s="33"/>
      <c r="E1" s="33"/>
      <c r="F1" s="33"/>
      <c r="G1" s="33"/>
    </row>
    <row r="2" spans="1:17" ht="24" customHeight="1" thickBot="1" x14ac:dyDescent="0.35">
      <c r="A2" s="4" t="s">
        <v>0</v>
      </c>
      <c r="F2"/>
      <c r="I2" s="36">
        <f>K24</f>
        <v>0</v>
      </c>
      <c r="J2" s="37"/>
      <c r="K2" s="38"/>
    </row>
    <row r="3" spans="1:17" ht="9" customHeight="1" thickBot="1" x14ac:dyDescent="0.25">
      <c r="B3" s="1"/>
      <c r="F3"/>
    </row>
    <row r="4" spans="1:17" ht="117.75" customHeight="1" x14ac:dyDescent="0.2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7" t="s">
        <v>8</v>
      </c>
      <c r="I4" s="8" t="s">
        <v>48</v>
      </c>
      <c r="J4" s="8" t="s">
        <v>50</v>
      </c>
      <c r="K4" s="9" t="s">
        <v>71</v>
      </c>
    </row>
    <row r="5" spans="1:17" ht="30" customHeight="1" x14ac:dyDescent="0.2">
      <c r="A5" s="10" t="s">
        <v>9</v>
      </c>
      <c r="B5" s="11" t="s">
        <v>10</v>
      </c>
      <c r="C5" s="12">
        <v>2010</v>
      </c>
      <c r="D5" s="12">
        <v>199257</v>
      </c>
      <c r="E5" s="12" t="s">
        <v>11</v>
      </c>
      <c r="F5" s="10" t="s">
        <v>12</v>
      </c>
      <c r="G5" s="13" t="s">
        <v>13</v>
      </c>
      <c r="H5" s="26">
        <v>45519</v>
      </c>
      <c r="I5" s="14"/>
      <c r="J5" s="14"/>
      <c r="K5" s="23"/>
      <c r="N5" s="30"/>
      <c r="O5" s="30"/>
      <c r="P5" s="30"/>
      <c r="Q5" s="30"/>
    </row>
    <row r="6" spans="1:17" ht="30" customHeight="1" x14ac:dyDescent="0.2">
      <c r="A6" s="10" t="s">
        <v>23</v>
      </c>
      <c r="B6" s="11" t="s">
        <v>56</v>
      </c>
      <c r="C6" s="12">
        <v>2021</v>
      </c>
      <c r="D6" s="12">
        <v>22427</v>
      </c>
      <c r="E6" s="12" t="s">
        <v>11</v>
      </c>
      <c r="F6" s="10" t="s">
        <v>12</v>
      </c>
      <c r="G6" s="12" t="s">
        <v>64</v>
      </c>
      <c r="H6" s="24">
        <v>45997</v>
      </c>
      <c r="I6" s="22"/>
      <c r="J6" s="22"/>
      <c r="K6" s="23"/>
      <c r="N6" s="30"/>
      <c r="O6" s="30"/>
      <c r="P6" s="30"/>
      <c r="Q6" s="30"/>
    </row>
    <row r="7" spans="1:17" ht="30" customHeight="1" x14ac:dyDescent="0.2">
      <c r="A7" s="10" t="s">
        <v>14</v>
      </c>
      <c r="B7" s="11" t="s">
        <v>53</v>
      </c>
      <c r="C7" s="12">
        <v>2020</v>
      </c>
      <c r="D7" s="12">
        <v>42105</v>
      </c>
      <c r="E7" s="12" t="s">
        <v>11</v>
      </c>
      <c r="F7" s="10" t="s">
        <v>12</v>
      </c>
      <c r="G7" s="12" t="s">
        <v>59</v>
      </c>
      <c r="H7" s="24">
        <v>45615</v>
      </c>
      <c r="I7" s="14"/>
      <c r="J7" s="14"/>
      <c r="K7" s="23"/>
    </row>
    <row r="8" spans="1:17" ht="30" customHeight="1" x14ac:dyDescent="0.2">
      <c r="A8" s="10" t="s">
        <v>65</v>
      </c>
      <c r="B8" s="11" t="s">
        <v>66</v>
      </c>
      <c r="C8" s="12">
        <v>2023</v>
      </c>
      <c r="D8" s="12">
        <v>6417</v>
      </c>
      <c r="E8" s="12" t="s">
        <v>11</v>
      </c>
      <c r="F8" s="10" t="s">
        <v>12</v>
      </c>
      <c r="G8" s="12" t="s">
        <v>67</v>
      </c>
      <c r="H8" s="24">
        <v>46678</v>
      </c>
      <c r="I8" s="12"/>
      <c r="J8" s="12"/>
      <c r="K8" s="23"/>
      <c r="N8" s="27"/>
    </row>
    <row r="9" spans="1:17" ht="30" customHeight="1" x14ac:dyDescent="0.2">
      <c r="A9" s="10" t="s">
        <v>65</v>
      </c>
      <c r="B9" s="11" t="s">
        <v>68</v>
      </c>
      <c r="C9" s="12">
        <v>2023</v>
      </c>
      <c r="D9" s="12">
        <v>9715</v>
      </c>
      <c r="E9" s="12" t="s">
        <v>11</v>
      </c>
      <c r="F9" s="10" t="s">
        <v>12</v>
      </c>
      <c r="G9" s="12" t="s">
        <v>69</v>
      </c>
      <c r="H9" s="24">
        <v>46678</v>
      </c>
      <c r="I9" s="12"/>
      <c r="J9" s="12"/>
      <c r="K9" s="23"/>
    </row>
    <row r="10" spans="1:17" ht="30" customHeight="1" x14ac:dyDescent="0.2">
      <c r="A10" s="10" t="s">
        <v>17</v>
      </c>
      <c r="B10" s="11" t="s">
        <v>54</v>
      </c>
      <c r="C10" s="12">
        <v>2020</v>
      </c>
      <c r="D10" s="12">
        <v>20204</v>
      </c>
      <c r="E10" s="12" t="s">
        <v>11</v>
      </c>
      <c r="F10" s="10" t="s">
        <v>12</v>
      </c>
      <c r="G10" s="12" t="s">
        <v>60</v>
      </c>
      <c r="H10" s="24">
        <v>45600</v>
      </c>
      <c r="I10" s="14"/>
      <c r="J10" s="14"/>
      <c r="K10" s="23"/>
    </row>
    <row r="11" spans="1:17" ht="30" customHeight="1" x14ac:dyDescent="0.2">
      <c r="A11" s="10" t="s">
        <v>23</v>
      </c>
      <c r="B11" s="11" t="s">
        <v>24</v>
      </c>
      <c r="C11" s="12">
        <v>2012</v>
      </c>
      <c r="D11" s="12">
        <v>257572</v>
      </c>
      <c r="E11" s="12" t="s">
        <v>11</v>
      </c>
      <c r="F11" s="12" t="s">
        <v>25</v>
      </c>
      <c r="G11" s="13" t="s">
        <v>26</v>
      </c>
      <c r="H11" s="26">
        <v>45723</v>
      </c>
      <c r="I11" s="14"/>
      <c r="J11" s="14"/>
      <c r="K11" s="23"/>
    </row>
    <row r="12" spans="1:17" ht="30" customHeight="1" x14ac:dyDescent="0.2">
      <c r="A12" s="10" t="s">
        <v>27</v>
      </c>
      <c r="B12" s="11" t="s">
        <v>30</v>
      </c>
      <c r="C12" s="12">
        <v>2017</v>
      </c>
      <c r="D12" s="12">
        <v>108572</v>
      </c>
      <c r="E12" s="12" t="s">
        <v>11</v>
      </c>
      <c r="F12" s="12" t="s">
        <v>25</v>
      </c>
      <c r="G12" s="13" t="s">
        <v>32</v>
      </c>
      <c r="H12" s="26">
        <v>46094</v>
      </c>
      <c r="I12" s="14"/>
      <c r="J12" s="14"/>
      <c r="K12" s="23"/>
    </row>
    <row r="13" spans="1:17" ht="30" customHeight="1" x14ac:dyDescent="0.2">
      <c r="A13" s="10" t="s">
        <v>27</v>
      </c>
      <c r="B13" s="11" t="s">
        <v>28</v>
      </c>
      <c r="C13" s="12">
        <v>2013</v>
      </c>
      <c r="D13" s="12">
        <v>184439</v>
      </c>
      <c r="E13" s="12" t="s">
        <v>11</v>
      </c>
      <c r="F13" s="12" t="s">
        <v>25</v>
      </c>
      <c r="G13" s="13" t="s">
        <v>29</v>
      </c>
      <c r="H13" s="26">
        <v>45925</v>
      </c>
      <c r="I13" s="14"/>
      <c r="J13" s="14"/>
      <c r="K13" s="23"/>
    </row>
    <row r="14" spans="1:17" ht="30" customHeight="1" x14ac:dyDescent="0.2">
      <c r="A14" s="10" t="s">
        <v>22</v>
      </c>
      <c r="B14" s="12" t="s">
        <v>40</v>
      </c>
      <c r="C14" s="12">
        <v>2016</v>
      </c>
      <c r="D14" s="12">
        <v>91936</v>
      </c>
      <c r="E14" s="12" t="s">
        <v>11</v>
      </c>
      <c r="F14" s="12" t="s">
        <v>31</v>
      </c>
      <c r="G14" s="12" t="s">
        <v>41</v>
      </c>
      <c r="H14" s="26">
        <v>45626</v>
      </c>
      <c r="I14" s="14"/>
      <c r="J14" s="14"/>
      <c r="K14" s="23"/>
    </row>
    <row r="15" spans="1:17" ht="30" customHeight="1" x14ac:dyDescent="0.2">
      <c r="A15" s="10" t="s">
        <v>14</v>
      </c>
      <c r="B15" s="11" t="s">
        <v>15</v>
      </c>
      <c r="C15" s="12">
        <v>2019</v>
      </c>
      <c r="D15" s="12">
        <v>76123</v>
      </c>
      <c r="E15" s="12" t="s">
        <v>11</v>
      </c>
      <c r="F15" s="12" t="s">
        <v>31</v>
      </c>
      <c r="G15" s="12" t="s">
        <v>16</v>
      </c>
      <c r="H15" s="26">
        <v>45930</v>
      </c>
      <c r="I15" s="22"/>
      <c r="J15" s="22"/>
      <c r="K15" s="23"/>
    </row>
    <row r="16" spans="1:17" ht="30" customHeight="1" x14ac:dyDescent="0.2">
      <c r="A16" s="10" t="s">
        <v>27</v>
      </c>
      <c r="B16" s="11" t="s">
        <v>33</v>
      </c>
      <c r="C16" s="12">
        <v>2017</v>
      </c>
      <c r="D16" s="12">
        <v>69546</v>
      </c>
      <c r="E16" s="12" t="s">
        <v>11</v>
      </c>
      <c r="F16" s="10" t="s">
        <v>34</v>
      </c>
      <c r="G16" s="12" t="s">
        <v>35</v>
      </c>
      <c r="H16" s="26">
        <v>46093</v>
      </c>
      <c r="I16" s="14"/>
      <c r="J16" s="14"/>
      <c r="K16" s="23"/>
    </row>
    <row r="17" spans="1:12" ht="30" customHeight="1" x14ac:dyDescent="0.2">
      <c r="A17" s="10" t="s">
        <v>52</v>
      </c>
      <c r="B17" s="11" t="s">
        <v>57</v>
      </c>
      <c r="C17" s="12">
        <v>2020</v>
      </c>
      <c r="D17" s="12">
        <v>17431</v>
      </c>
      <c r="E17" s="12" t="s">
        <v>11</v>
      </c>
      <c r="F17" s="12" t="s">
        <v>34</v>
      </c>
      <c r="G17" s="13" t="s">
        <v>61</v>
      </c>
      <c r="H17" s="26">
        <v>45560</v>
      </c>
      <c r="I17" s="14"/>
      <c r="J17" s="14"/>
      <c r="K17" s="23"/>
    </row>
    <row r="18" spans="1:12" ht="30" customHeight="1" x14ac:dyDescent="0.2">
      <c r="A18" s="10" t="s">
        <v>27</v>
      </c>
      <c r="B18" s="11" t="s">
        <v>36</v>
      </c>
      <c r="C18" s="12">
        <v>2017</v>
      </c>
      <c r="D18" s="12">
        <v>75251</v>
      </c>
      <c r="E18" s="12" t="s">
        <v>11</v>
      </c>
      <c r="F18" s="12" t="s">
        <v>37</v>
      </c>
      <c r="G18" s="12" t="s">
        <v>38</v>
      </c>
      <c r="H18" s="26">
        <v>46095</v>
      </c>
      <c r="I18" s="14"/>
      <c r="J18" s="14"/>
      <c r="K18" s="23"/>
    </row>
    <row r="19" spans="1:12" ht="30" customHeight="1" x14ac:dyDescent="0.2">
      <c r="A19" s="10" t="s">
        <v>52</v>
      </c>
      <c r="B19" s="11" t="s">
        <v>58</v>
      </c>
      <c r="C19" s="12">
        <v>2020</v>
      </c>
      <c r="D19" s="12">
        <v>28512</v>
      </c>
      <c r="E19" s="12" t="s">
        <v>11</v>
      </c>
      <c r="F19" s="12" t="s">
        <v>37</v>
      </c>
      <c r="G19" s="13" t="s">
        <v>63</v>
      </c>
      <c r="H19" s="26">
        <v>45560</v>
      </c>
      <c r="I19" s="14"/>
      <c r="J19" s="14"/>
      <c r="K19" s="23"/>
    </row>
    <row r="20" spans="1:12" ht="30" customHeight="1" x14ac:dyDescent="0.2">
      <c r="A20" s="10" t="s">
        <v>17</v>
      </c>
      <c r="B20" s="11" t="s">
        <v>18</v>
      </c>
      <c r="C20" s="12">
        <v>2019</v>
      </c>
      <c r="D20" s="12">
        <v>58551</v>
      </c>
      <c r="E20" s="12" t="s">
        <v>11</v>
      </c>
      <c r="F20" s="10" t="s">
        <v>39</v>
      </c>
      <c r="G20" s="12" t="s">
        <v>19</v>
      </c>
      <c r="H20" s="26">
        <v>45926</v>
      </c>
      <c r="I20" s="22"/>
      <c r="J20" s="22"/>
      <c r="K20" s="23"/>
    </row>
    <row r="21" spans="1:12" ht="30" customHeight="1" x14ac:dyDescent="0.2">
      <c r="A21" s="10" t="s">
        <v>17</v>
      </c>
      <c r="B21" s="11" t="s">
        <v>20</v>
      </c>
      <c r="C21" s="12">
        <v>2019</v>
      </c>
      <c r="D21" s="12">
        <v>31512</v>
      </c>
      <c r="E21" s="12" t="s">
        <v>11</v>
      </c>
      <c r="F21" s="10" t="s">
        <v>39</v>
      </c>
      <c r="G21" s="12" t="s">
        <v>21</v>
      </c>
      <c r="H21" s="26">
        <v>45927</v>
      </c>
      <c r="I21" s="14"/>
      <c r="J21" s="14"/>
      <c r="K21" s="23"/>
    </row>
    <row r="22" spans="1:12" ht="30" customHeight="1" x14ac:dyDescent="0.2">
      <c r="A22" s="10" t="s">
        <v>23</v>
      </c>
      <c r="B22" s="11" t="s">
        <v>55</v>
      </c>
      <c r="C22" s="12">
        <v>2021</v>
      </c>
      <c r="D22" s="12">
        <v>31383</v>
      </c>
      <c r="E22" s="12" t="s">
        <v>11</v>
      </c>
      <c r="F22" s="12" t="s">
        <v>42</v>
      </c>
      <c r="G22" s="13" t="s">
        <v>62</v>
      </c>
      <c r="H22" s="24">
        <v>45997</v>
      </c>
      <c r="I22" s="14"/>
      <c r="J22" s="14"/>
      <c r="K22" s="23"/>
    </row>
    <row r="23" spans="1:12" ht="30" customHeight="1" x14ac:dyDescent="0.2">
      <c r="A23" s="10" t="s">
        <v>43</v>
      </c>
      <c r="B23" s="11" t="s">
        <v>44</v>
      </c>
      <c r="C23" s="12">
        <v>2016</v>
      </c>
      <c r="D23" s="12">
        <v>64969</v>
      </c>
      <c r="E23" s="12" t="s">
        <v>11</v>
      </c>
      <c r="F23" s="12" t="s">
        <v>42</v>
      </c>
      <c r="G23" s="13" t="s">
        <v>45</v>
      </c>
      <c r="H23" s="26">
        <v>45627</v>
      </c>
      <c r="I23" s="14"/>
      <c r="J23" s="14"/>
      <c r="K23" s="23"/>
    </row>
    <row r="24" spans="1:12" ht="30" customHeight="1" x14ac:dyDescent="0.25">
      <c r="A24" s="39" t="s">
        <v>72</v>
      </c>
      <c r="B24" s="40"/>
      <c r="C24" s="40"/>
      <c r="D24" s="40"/>
      <c r="E24" s="40"/>
      <c r="F24" s="40"/>
      <c r="G24" s="40"/>
      <c r="H24" s="41"/>
      <c r="I24" s="28">
        <f>SUM(I5:I23)</f>
        <v>0</v>
      </c>
      <c r="J24" s="28">
        <f t="shared" ref="J24" si="0">SUM(J5:J23)</f>
        <v>0</v>
      </c>
      <c r="K24" s="23">
        <f>SUM(K5:K23)</f>
        <v>0</v>
      </c>
    </row>
    <row r="25" spans="1:12" ht="22.35" customHeight="1" x14ac:dyDescent="0.25">
      <c r="A25" s="15"/>
      <c r="B25" s="16"/>
      <c r="C25" s="16"/>
      <c r="D25" s="16"/>
      <c r="E25" s="16"/>
      <c r="F25" s="16"/>
      <c r="G25" s="16"/>
      <c r="H25" s="16"/>
      <c r="I25" s="17"/>
      <c r="J25" s="18"/>
      <c r="K25" s="18"/>
    </row>
    <row r="26" spans="1:12" ht="15.75" x14ac:dyDescent="0.2">
      <c r="A26" s="34" t="s">
        <v>46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</row>
    <row r="27" spans="1:12" ht="35.25" customHeight="1" x14ac:dyDescent="0.2">
      <c r="A27" s="35" t="s">
        <v>51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</row>
    <row r="28" spans="1:12" ht="20.85" customHeight="1" x14ac:dyDescent="0.2">
      <c r="H28" s="19"/>
      <c r="I28" s="19"/>
      <c r="J28" s="19"/>
      <c r="K28" s="19"/>
    </row>
    <row r="29" spans="1:12" x14ac:dyDescent="0.2">
      <c r="A29" s="31" t="s">
        <v>70</v>
      </c>
      <c r="B29" s="31"/>
      <c r="C29" s="31"/>
      <c r="D29" s="31"/>
      <c r="J29" s="20"/>
      <c r="K29" s="20"/>
      <c r="L29" s="20"/>
    </row>
    <row r="30" spans="1:12" x14ac:dyDescent="0.2">
      <c r="J30" s="32" t="s">
        <v>47</v>
      </c>
      <c r="K30" s="32"/>
      <c r="L30" s="25"/>
    </row>
    <row r="32" spans="1:12" x14ac:dyDescent="0.2">
      <c r="H32" s="21"/>
      <c r="I32" s="21"/>
      <c r="J32" s="21"/>
      <c r="K32" s="21"/>
    </row>
    <row r="33" spans="8:11" x14ac:dyDescent="0.2">
      <c r="H33" t="s">
        <v>74</v>
      </c>
      <c r="J33" s="29"/>
      <c r="K33" s="29">
        <v>45471</v>
      </c>
    </row>
  </sheetData>
  <mergeCells count="8">
    <mergeCell ref="N5:Q6"/>
    <mergeCell ref="A29:D29"/>
    <mergeCell ref="J30:K30"/>
    <mergeCell ref="B1:G1"/>
    <mergeCell ref="A26:K26"/>
    <mergeCell ref="A27:K27"/>
    <mergeCell ref="I2:K2"/>
    <mergeCell ref="A24:H24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71" firstPageNumber="0" fitToHeight="0" orientation="landscape" horizontalDpi="300" verticalDpi="300" r:id="rId1"/>
  <headerFooter>
    <oddHeader>&amp;RKHSUL 19508/2024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Vozový park_KHSUL_2024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Houzvic</dc:creator>
  <dc:description/>
  <cp:lastModifiedBy>Wolfová Irena JUDr.</cp:lastModifiedBy>
  <cp:revision>15</cp:revision>
  <cp:lastPrinted>2024-04-30T07:45:46Z</cp:lastPrinted>
  <dcterms:created xsi:type="dcterms:W3CDTF">2015-12-18T11:01:53Z</dcterms:created>
  <dcterms:modified xsi:type="dcterms:W3CDTF">2024-11-20T11:26:09Z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