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0" windowWidth="22650" windowHeight="12360"/>
  </bookViews>
  <sheets>
    <sheet name="List1" sheetId="1" r:id="rId1"/>
  </sheets>
  <calcPr calcId="114210"/>
</workbook>
</file>

<file path=xl/calcChain.xml><?xml version="1.0" encoding="utf-8"?>
<calcChain xmlns="http://schemas.openxmlformats.org/spreadsheetml/2006/main">
  <c r="L15" i="1"/>
  <c r="L16"/>
  <c r="L14"/>
  <c r="L13"/>
  <c r="L12"/>
  <c r="I19"/>
  <c r="I18"/>
  <c r="I17"/>
  <c r="I16"/>
  <c r="I14"/>
  <c r="I13"/>
  <c r="I12"/>
  <c r="L21"/>
  <c r="I21"/>
  <c r="L24"/>
  <c r="L25"/>
  <c r="L26"/>
</calcChain>
</file>

<file path=xl/sharedStrings.xml><?xml version="1.0" encoding="utf-8"?>
<sst xmlns="http://schemas.openxmlformats.org/spreadsheetml/2006/main" count="42" uniqueCount="34">
  <si>
    <t>VÝKAZ VÝMĚR</t>
  </si>
  <si>
    <t>Modernizace osvětlení určených tříd pro</t>
  </si>
  <si>
    <t>7.7.2022</t>
  </si>
  <si>
    <t>ZŠ Klatovy, Hálkova 133</t>
  </si>
  <si>
    <t>22-1280</t>
  </si>
  <si>
    <t>položka</t>
  </si>
  <si>
    <t>typ</t>
  </si>
  <si>
    <t>popis</t>
  </si>
  <si>
    <t>množství</t>
  </si>
  <si>
    <t>jedn.</t>
  </si>
  <si>
    <t>MATERIÁL</t>
  </si>
  <si>
    <t>MONTÁŽ + NASTAVENÍ</t>
  </si>
  <si>
    <t>j. cena</t>
  </si>
  <si>
    <t>cena celkem</t>
  </si>
  <si>
    <t>1. ETAPA</t>
  </si>
  <si>
    <t>Stropní svítidlo s integrovaným předřadníkem DALI, velikost 1200x200x69mm, výkon 26W, světelný tok 3700lm, barva světla 4000K</t>
  </si>
  <si>
    <t>ks</t>
  </si>
  <si>
    <t>Svítidlo pro osvětlení tabule s integrovaným předřadníkem DALI, velikost 1700x81x50mm, výkon 49W, světelný tok 7600lm, barva světla 4000K</t>
  </si>
  <si>
    <t>StarterKit pro tabulová svítidla</t>
  </si>
  <si>
    <t>Demontáž stávajících svítidel</t>
  </si>
  <si>
    <t>Ostatní materiál - kabely, spojovací materiál</t>
  </si>
  <si>
    <t>Začištění omítek</t>
  </si>
  <si>
    <t>soub</t>
  </si>
  <si>
    <t>Doprava</t>
  </si>
  <si>
    <t>Cena bez DPH</t>
  </si>
  <si>
    <t>Cena celkem bez DPH</t>
  </si>
  <si>
    <t>Sazba DPH</t>
  </si>
  <si>
    <t>Cena celkem s DPH</t>
  </si>
  <si>
    <t xml:space="preserve">Ocenění výkazu výměr je nutné provádět s ohledem na informace uvedené v technické zprávě. </t>
  </si>
  <si>
    <t>Položky nutné pro provedení díla, neuvedené v tomto výkazu výměr musí být doplněny v dalším stupni PD tak, aby byla zachována funkčnost navrhovaných technologií.</t>
  </si>
  <si>
    <r>
      <rPr>
        <i/>
        <u/>
        <sz val="10"/>
        <rFont val="Arial CE"/>
        <charset val="238"/>
      </rPr>
      <t>Poznámky:</t>
    </r>
    <r>
      <rPr>
        <i/>
        <sz val="10"/>
        <rFont val="Arial CE"/>
        <charset val="238"/>
      </rPr>
      <t xml:space="preserve"> </t>
    </r>
  </si>
  <si>
    <t>Vícepráce</t>
  </si>
  <si>
    <t>revize svítidla</t>
  </si>
  <si>
    <t>Dodatek ke smlouvě č.28/22</t>
  </si>
</sst>
</file>

<file path=xl/styles.xml><?xml version="1.0" encoding="utf-8"?>
<styleSheet xmlns="http://schemas.openxmlformats.org/spreadsheetml/2006/main">
  <numFmts count="4">
    <numFmt numFmtId="44" formatCode="_-* #,##0.00\ &quot;Kč&quot;_-;\-* #,##0.00\ &quot;Kč&quot;_-;_-* &quot;-&quot;??\ &quot;Kč&quot;_-;_-@_-"/>
    <numFmt numFmtId="164" formatCode="0.0"/>
    <numFmt numFmtId="165" formatCode="#,##0\ &quot;Kč&quot;"/>
    <numFmt numFmtId="166" formatCode="#,##0.00\ &quot;Kč&quot;"/>
  </numFmts>
  <fonts count="14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0"/>
      <color indexed="10"/>
      <name val="Arial CE"/>
      <charset val="238"/>
    </font>
    <font>
      <b/>
      <sz val="10"/>
      <name val="Arial CE"/>
      <charset val="238"/>
    </font>
    <font>
      <sz val="8"/>
      <name val="Arial CE"/>
      <charset val="238"/>
    </font>
    <font>
      <sz val="10"/>
      <name val="Arial CE"/>
      <charset val="238"/>
    </font>
    <font>
      <i/>
      <sz val="8"/>
      <name val="Arial CE"/>
      <charset val="238"/>
    </font>
    <font>
      <sz val="10"/>
      <color indexed="8"/>
      <name val="Calibri"/>
      <family val="2"/>
      <charset val="238"/>
    </font>
    <font>
      <b/>
      <i/>
      <sz val="10"/>
      <name val="Arial CE"/>
      <charset val="238"/>
    </font>
    <font>
      <b/>
      <sz val="10"/>
      <color indexed="9"/>
      <name val="Arial CE"/>
      <charset val="238"/>
    </font>
    <font>
      <sz val="10"/>
      <name val="Arial CE"/>
      <family val="2"/>
      <charset val="238"/>
    </font>
    <font>
      <b/>
      <i/>
      <sz val="10"/>
      <color indexed="10"/>
      <name val="Arial CE"/>
      <charset val="238"/>
    </font>
    <font>
      <i/>
      <sz val="10"/>
      <name val="Arial CE"/>
      <charset val="238"/>
    </font>
    <font>
      <i/>
      <u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1">
    <xf numFmtId="0" fontId="0" fillId="0" borderId="0" xfId="0"/>
    <xf numFmtId="164" fontId="2" fillId="0" borderId="1" xfId="0" applyNumberFormat="1" applyFont="1" applyBorder="1" applyAlignment="1" applyProtection="1">
      <alignment horizontal="left" vertical="center"/>
      <protection hidden="1"/>
    </xf>
    <xf numFmtId="164" fontId="3" fillId="0" borderId="2" xfId="0" applyNumberFormat="1" applyFont="1" applyBorder="1" applyAlignment="1" applyProtection="1">
      <alignment vertical="top"/>
      <protection hidden="1"/>
    </xf>
    <xf numFmtId="164" fontId="3" fillId="0" borderId="3" xfId="0" applyNumberFormat="1" applyFont="1" applyBorder="1" applyAlignment="1" applyProtection="1">
      <alignment horizontal="right" vertical="center"/>
      <protection hidden="1"/>
    </xf>
    <xf numFmtId="164" fontId="3" fillId="0" borderId="0" xfId="0" applyNumberFormat="1" applyFont="1" applyProtection="1">
      <protection hidden="1"/>
    </xf>
    <xf numFmtId="49" fontId="3" fillId="0" borderId="4" xfId="0" applyNumberFormat="1" applyFont="1" applyBorder="1" applyAlignment="1" applyProtection="1">
      <alignment horizontal="right" vertical="center"/>
      <protection hidden="1"/>
    </xf>
    <xf numFmtId="164" fontId="4" fillId="0" borderId="0" xfId="0" applyNumberFormat="1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6" fillId="0" borderId="0" xfId="0" applyFont="1" applyProtection="1">
      <protection hidden="1"/>
    </xf>
    <xf numFmtId="44" fontId="4" fillId="0" borderId="0" xfId="1" applyFont="1" applyBorder="1" applyProtection="1">
      <protection hidden="1"/>
    </xf>
    <xf numFmtId="0" fontId="6" fillId="0" borderId="0" xfId="0" applyFont="1" applyAlignment="1" applyProtection="1">
      <alignment horizontal="center"/>
      <protection hidden="1"/>
    </xf>
    <xf numFmtId="164" fontId="4" fillId="2" borderId="0" xfId="0" applyNumberFormat="1" applyFont="1" applyFill="1" applyProtection="1">
      <protection hidden="1"/>
    </xf>
    <xf numFmtId="164" fontId="3" fillId="0" borderId="2" xfId="0" applyNumberFormat="1" applyFont="1" applyBorder="1" applyAlignment="1" applyProtection="1">
      <alignment horizontal="center" vertical="top"/>
      <protection hidden="1"/>
    </xf>
    <xf numFmtId="0" fontId="3" fillId="0" borderId="5" xfId="0" applyFont="1" applyBorder="1" applyProtection="1">
      <protection hidden="1"/>
    </xf>
    <xf numFmtId="0" fontId="3" fillId="0" borderId="6" xfId="0" applyFont="1" applyBorder="1" applyAlignment="1" applyProtection="1">
      <alignment horizontal="right" vertical="center"/>
      <protection hidden="1"/>
    </xf>
    <xf numFmtId="0" fontId="7" fillId="0" borderId="0" xfId="0" applyFo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left"/>
      <protection hidden="1"/>
    </xf>
    <xf numFmtId="164" fontId="5" fillId="0" borderId="0" xfId="0" applyNumberFormat="1" applyFont="1" applyProtection="1">
      <protection hidden="1"/>
    </xf>
    <xf numFmtId="164" fontId="7" fillId="2" borderId="0" xfId="0" applyNumberFormat="1" applyFont="1" applyFill="1" applyProtection="1">
      <protection hidden="1"/>
    </xf>
    <xf numFmtId="0" fontId="8" fillId="0" borderId="7" xfId="0" applyFont="1" applyBorder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/>
      <protection hidden="1"/>
    </xf>
    <xf numFmtId="0" fontId="8" fillId="0" borderId="9" xfId="0" applyFont="1" applyBorder="1" applyAlignment="1" applyProtection="1">
      <alignment horizontal="center"/>
      <protection hidden="1"/>
    </xf>
    <xf numFmtId="164" fontId="8" fillId="0" borderId="10" xfId="0" applyNumberFormat="1" applyFont="1" applyBorder="1" applyAlignment="1" applyProtection="1">
      <alignment horizontal="centerContinuous"/>
      <protection hidden="1"/>
    </xf>
    <xf numFmtId="164" fontId="8" fillId="0" borderId="11" xfId="0" applyNumberFormat="1" applyFont="1" applyBorder="1" applyAlignment="1" applyProtection="1">
      <alignment horizontal="centerContinuous"/>
      <protection hidden="1"/>
    </xf>
    <xf numFmtId="164" fontId="8" fillId="2" borderId="10" xfId="0" applyNumberFormat="1" applyFont="1" applyFill="1" applyBorder="1" applyAlignment="1" applyProtection="1">
      <alignment horizontal="centerContinuous"/>
      <protection hidden="1"/>
    </xf>
    <xf numFmtId="0" fontId="8" fillId="0" borderId="12" xfId="0" applyFont="1" applyBorder="1" applyAlignment="1" applyProtection="1">
      <alignment horizontal="center"/>
      <protection hidden="1"/>
    </xf>
    <xf numFmtId="0" fontId="8" fillId="0" borderId="13" xfId="0" applyFont="1" applyBorder="1" applyAlignment="1" applyProtection="1">
      <alignment horizontal="center"/>
      <protection hidden="1"/>
    </xf>
    <xf numFmtId="0" fontId="8" fillId="0" borderId="12" xfId="0" applyFont="1" applyBorder="1" applyAlignment="1" applyProtection="1">
      <alignment horizontal="left"/>
      <protection hidden="1"/>
    </xf>
    <xf numFmtId="164" fontId="8" fillId="0" borderId="14" xfId="0" applyNumberFormat="1" applyFont="1" applyBorder="1" applyAlignment="1" applyProtection="1">
      <alignment horizontal="center"/>
      <protection hidden="1"/>
    </xf>
    <xf numFmtId="0" fontId="8" fillId="0" borderId="14" xfId="0" applyFont="1" applyBorder="1" applyAlignment="1" applyProtection="1">
      <alignment horizontal="center"/>
      <protection hidden="1"/>
    </xf>
    <xf numFmtId="164" fontId="8" fillId="2" borderId="14" xfId="0" applyNumberFormat="1" applyFont="1" applyFill="1" applyBorder="1" applyAlignment="1" applyProtection="1">
      <alignment horizontal="center"/>
      <protection hidden="1"/>
    </xf>
    <xf numFmtId="0" fontId="8" fillId="0" borderId="11" xfId="0" applyFont="1" applyBorder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left"/>
      <protection hidden="1"/>
    </xf>
    <xf numFmtId="164" fontId="8" fillId="0" borderId="0" xfId="0" applyNumberFormat="1" applyFont="1" applyAlignment="1" applyProtection="1">
      <alignment horizontal="center"/>
      <protection hidden="1"/>
    </xf>
    <xf numFmtId="164" fontId="8" fillId="2" borderId="0" xfId="0" applyNumberFormat="1" applyFont="1" applyFill="1" applyAlignment="1" applyProtection="1">
      <alignment horizontal="center"/>
      <protection hidden="1"/>
    </xf>
    <xf numFmtId="0" fontId="9" fillId="3" borderId="14" xfId="0" applyFont="1" applyFill="1" applyBorder="1" applyAlignment="1" applyProtection="1">
      <alignment horizontal="left"/>
      <protection hidden="1"/>
    </xf>
    <xf numFmtId="0" fontId="3" fillId="3" borderId="14" xfId="0" applyFont="1" applyFill="1" applyBorder="1" applyAlignment="1" applyProtection="1">
      <alignment horizontal="center"/>
      <protection hidden="1"/>
    </xf>
    <xf numFmtId="0" fontId="3" fillId="3" borderId="14" xfId="0" applyFont="1" applyFill="1" applyBorder="1" applyAlignment="1" applyProtection="1">
      <alignment horizontal="left" vertical="center"/>
      <protection hidden="1"/>
    </xf>
    <xf numFmtId="0" fontId="3" fillId="3" borderId="10" xfId="0" applyFont="1" applyFill="1" applyBorder="1" applyAlignment="1" applyProtection="1">
      <alignment horizontal="left" vertical="center"/>
      <protection hidden="1"/>
    </xf>
    <xf numFmtId="0" fontId="3" fillId="3" borderId="15" xfId="0" applyFont="1" applyFill="1" applyBorder="1" applyAlignment="1" applyProtection="1">
      <alignment horizontal="left" vertical="center"/>
      <protection hidden="1"/>
    </xf>
    <xf numFmtId="0" fontId="3" fillId="3" borderId="11" xfId="0" applyFont="1" applyFill="1" applyBorder="1" applyAlignment="1" applyProtection="1">
      <alignment horizontal="left" vertical="center"/>
      <protection hidden="1"/>
    </xf>
    <xf numFmtId="0" fontId="3" fillId="3" borderId="11" xfId="0" applyFont="1" applyFill="1" applyBorder="1" applyAlignment="1" applyProtection="1">
      <alignment horizontal="left" vertical="center"/>
      <protection hidden="1"/>
    </xf>
    <xf numFmtId="0" fontId="3" fillId="3" borderId="14" xfId="0" applyFont="1" applyFill="1" applyBorder="1" applyAlignment="1" applyProtection="1">
      <alignment horizontal="left" vertical="center"/>
      <protection hidden="1"/>
    </xf>
    <xf numFmtId="0" fontId="5" fillId="0" borderId="14" xfId="0" applyFont="1" applyBorder="1" applyAlignment="1" applyProtection="1">
      <alignment horizontal="center" vertical="center" wrapText="1"/>
      <protection hidden="1"/>
    </xf>
    <xf numFmtId="0" fontId="5" fillId="2" borderId="14" xfId="0" applyFont="1" applyFill="1" applyBorder="1" applyAlignment="1" applyProtection="1">
      <alignment horizontal="left" vertical="top" wrapText="1"/>
      <protection hidden="1"/>
    </xf>
    <xf numFmtId="0" fontId="5" fillId="2" borderId="14" xfId="0" applyFont="1" applyFill="1" applyBorder="1" applyAlignment="1" applyProtection="1">
      <alignment vertical="top" wrapText="1"/>
      <protection hidden="1"/>
    </xf>
    <xf numFmtId="0" fontId="5" fillId="0" borderId="14" xfId="0" applyFont="1" applyBorder="1" applyAlignment="1" applyProtection="1">
      <alignment horizontal="right" vertical="center" wrapText="1"/>
      <protection hidden="1"/>
    </xf>
    <xf numFmtId="0" fontId="5" fillId="0" borderId="14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hidden="1"/>
    </xf>
    <xf numFmtId="4" fontId="5" fillId="0" borderId="14" xfId="1" applyNumberFormat="1" applyFont="1" applyBorder="1" applyAlignment="1" applyProtection="1">
      <alignment vertical="center"/>
      <protection hidden="1"/>
    </xf>
    <xf numFmtId="4" fontId="5" fillId="0" borderId="0" xfId="1" applyNumberFormat="1" applyFont="1" applyBorder="1" applyAlignment="1" applyProtection="1">
      <alignment vertical="center"/>
      <protection hidden="1"/>
    </xf>
    <xf numFmtId="4" fontId="5" fillId="2" borderId="14" xfId="0" applyNumberFormat="1" applyFont="1" applyFill="1" applyBorder="1" applyAlignment="1" applyProtection="1">
      <alignment vertical="center"/>
      <protection locked="0"/>
    </xf>
    <xf numFmtId="0" fontId="10" fillId="2" borderId="14" xfId="0" applyFont="1" applyFill="1" applyBorder="1" applyAlignment="1" applyProtection="1">
      <alignment horizontal="left" vertical="top" wrapText="1"/>
      <protection hidden="1"/>
    </xf>
    <xf numFmtId="0" fontId="10" fillId="2" borderId="14" xfId="0" applyFont="1" applyFill="1" applyBorder="1" applyAlignment="1" applyProtection="1">
      <alignment vertical="top" wrapText="1"/>
      <protection hidden="1"/>
    </xf>
    <xf numFmtId="0" fontId="5" fillId="0" borderId="0" xfId="0" applyFont="1" applyAlignment="1" applyProtection="1">
      <alignment horizontal="left"/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right"/>
      <protection hidden="1"/>
    </xf>
    <xf numFmtId="0" fontId="5" fillId="0" borderId="0" xfId="0" applyFont="1" applyProtection="1">
      <protection hidden="1"/>
    </xf>
    <xf numFmtId="4" fontId="5" fillId="0" borderId="0" xfId="0" applyNumberFormat="1" applyFont="1" applyProtection="1">
      <protection hidden="1"/>
    </xf>
    <xf numFmtId="4" fontId="5" fillId="0" borderId="0" xfId="1" applyNumberFormat="1" applyFont="1" applyBorder="1" applyProtection="1">
      <protection hidden="1"/>
    </xf>
    <xf numFmtId="4" fontId="5" fillId="0" borderId="0" xfId="1" applyNumberFormat="1" applyFont="1" applyFill="1" applyBorder="1" applyProtection="1">
      <protection hidden="1"/>
    </xf>
    <xf numFmtId="0" fontId="5" fillId="0" borderId="10" xfId="0" applyFont="1" applyBorder="1" applyProtection="1">
      <protection hidden="1"/>
    </xf>
    <xf numFmtId="0" fontId="5" fillId="0" borderId="15" xfId="0" applyFont="1" applyBorder="1" applyAlignment="1" applyProtection="1">
      <alignment horizontal="center"/>
      <protection hidden="1"/>
    </xf>
    <xf numFmtId="0" fontId="5" fillId="0" borderId="15" xfId="0" applyFont="1" applyBorder="1" applyProtection="1">
      <protection hidden="1"/>
    </xf>
    <xf numFmtId="0" fontId="5" fillId="0" borderId="15" xfId="0" applyFont="1" applyBorder="1" applyAlignment="1" applyProtection="1">
      <alignment horizontal="left"/>
      <protection hidden="1"/>
    </xf>
    <xf numFmtId="4" fontId="5" fillId="0" borderId="15" xfId="0" applyNumberFormat="1" applyFont="1" applyBorder="1" applyProtection="1">
      <protection hidden="1"/>
    </xf>
    <xf numFmtId="4" fontId="3" fillId="0" borderId="0" xfId="1" applyNumberFormat="1" applyFont="1" applyBorder="1" applyProtection="1">
      <protection hidden="1"/>
    </xf>
    <xf numFmtId="4" fontId="3" fillId="0" borderId="10" xfId="0" applyNumberFormat="1" applyFont="1" applyBorder="1" applyProtection="1">
      <protection hidden="1"/>
    </xf>
    <xf numFmtId="4" fontId="3" fillId="0" borderId="11" xfId="1" applyNumberFormat="1" applyFont="1" applyFill="1" applyBorder="1" applyProtection="1">
      <protection hidden="1"/>
    </xf>
    <xf numFmtId="165" fontId="3" fillId="0" borderId="0" xfId="1" applyNumberFormat="1" applyFont="1" applyBorder="1" applyProtection="1">
      <protection hidden="1"/>
    </xf>
    <xf numFmtId="165" fontId="3" fillId="0" borderId="0" xfId="0" applyNumberFormat="1" applyFont="1" applyProtection="1">
      <protection hidden="1"/>
    </xf>
    <xf numFmtId="165" fontId="3" fillId="0" borderId="0" xfId="1" applyNumberFormat="1" applyFont="1" applyFill="1" applyBorder="1" applyProtection="1">
      <protection hidden="1"/>
    </xf>
    <xf numFmtId="165" fontId="3" fillId="0" borderId="16" xfId="1" applyNumberFormat="1" applyFont="1" applyFill="1" applyBorder="1" applyProtection="1">
      <protection hidden="1"/>
    </xf>
    <xf numFmtId="0" fontId="11" fillId="0" borderId="0" xfId="0" applyFont="1" applyProtection="1">
      <protection hidden="1"/>
    </xf>
    <xf numFmtId="9" fontId="3" fillId="0" borderId="16" xfId="0" applyNumberFormat="1" applyFont="1" applyBorder="1" applyProtection="1">
      <protection hidden="1"/>
    </xf>
    <xf numFmtId="0" fontId="12" fillId="0" borderId="0" xfId="0" applyFont="1" applyProtection="1">
      <protection hidden="1"/>
    </xf>
    <xf numFmtId="0" fontId="12" fillId="0" borderId="0" xfId="0" applyFont="1" applyAlignment="1" applyProtection="1">
      <alignment horizontal="left"/>
      <protection hidden="1"/>
    </xf>
    <xf numFmtId="44" fontId="5" fillId="0" borderId="0" xfId="1" applyFont="1" applyBorder="1" applyProtection="1">
      <protection hidden="1"/>
    </xf>
    <xf numFmtId="0" fontId="12" fillId="0" borderId="0" xfId="0" applyFont="1" applyAlignment="1" applyProtection="1">
      <alignment horizontal="center"/>
      <protection hidden="1"/>
    </xf>
    <xf numFmtId="44" fontId="3" fillId="0" borderId="0" xfId="1" applyFont="1" applyBorder="1" applyProtection="1">
      <protection hidden="1"/>
    </xf>
    <xf numFmtId="164" fontId="5" fillId="2" borderId="0" xfId="0" applyNumberFormat="1" applyFont="1" applyFill="1" applyProtection="1">
      <protection hidden="1"/>
    </xf>
    <xf numFmtId="166" fontId="5" fillId="0" borderId="14" xfId="0" applyNumberFormat="1" applyFont="1" applyBorder="1" applyAlignment="1" applyProtection="1">
      <alignment vertical="center" wrapText="1"/>
      <protection locked="0"/>
    </xf>
    <xf numFmtId="166" fontId="5" fillId="0" borderId="14" xfId="1" applyNumberFormat="1" applyFont="1" applyBorder="1" applyAlignment="1" applyProtection="1">
      <alignment vertical="center"/>
      <protection hidden="1"/>
    </xf>
    <xf numFmtId="164" fontId="3" fillId="0" borderId="17" xfId="0" applyNumberFormat="1" applyFont="1" applyBorder="1" applyAlignment="1" applyProtection="1">
      <alignment horizontal="left" vertical="center" wrapText="1"/>
      <protection hidden="1"/>
    </xf>
    <xf numFmtId="164" fontId="3" fillId="0" borderId="0" xfId="0" applyNumberFormat="1" applyFont="1" applyBorder="1" applyAlignment="1" applyProtection="1">
      <alignment horizontal="left" vertical="center" wrapText="1"/>
      <protection hidden="1"/>
    </xf>
    <xf numFmtId="0" fontId="3" fillId="0" borderId="18" xfId="0" applyFont="1" applyBorder="1" applyAlignment="1" applyProtection="1">
      <alignment horizontal="left"/>
      <protection hidden="1"/>
    </xf>
    <xf numFmtId="0" fontId="3" fillId="0" borderId="5" xfId="0" applyFont="1" applyBorder="1" applyAlignment="1" applyProtection="1">
      <alignment horizontal="left"/>
      <protection hidden="1"/>
    </xf>
  </cellXfs>
  <cellStyles count="2">
    <cellStyle name="měny" xfId="1" builtinId="4"/>
    <cellStyle name="normální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L37"/>
  <sheetViews>
    <sheetView tabSelected="1" workbookViewId="0">
      <selection activeCell="D1" sqref="D1"/>
    </sheetView>
  </sheetViews>
  <sheetFormatPr defaultRowHeight="15"/>
  <cols>
    <col min="2" max="2" width="9" bestFit="1" customWidth="1"/>
    <col min="3" max="3" width="6.28515625" customWidth="1"/>
    <col min="4" max="4" width="42.42578125" customWidth="1"/>
    <col min="5" max="5" width="9" bestFit="1" customWidth="1"/>
    <col min="6" max="6" width="6.7109375" customWidth="1"/>
    <col min="7" max="7" width="2.28515625" customWidth="1"/>
    <col min="8" max="8" width="11.28515625" bestFit="1" customWidth="1"/>
    <col min="9" max="9" width="14.28515625" bestFit="1" customWidth="1"/>
    <col min="10" max="10" width="2.5703125" customWidth="1"/>
    <col min="11" max="11" width="12.7109375" bestFit="1" customWidth="1"/>
    <col min="12" max="12" width="14.7109375" bestFit="1" customWidth="1"/>
  </cols>
  <sheetData>
    <row r="1" spans="2:12">
      <c r="D1" t="s">
        <v>33</v>
      </c>
    </row>
    <row r="3" spans="2:12" ht="15.75" thickBot="1"/>
    <row r="4" spans="2:12">
      <c r="B4" s="1"/>
      <c r="C4" s="14"/>
      <c r="D4" s="14" t="s">
        <v>31</v>
      </c>
      <c r="E4" s="14"/>
      <c r="F4" s="14"/>
      <c r="G4" s="14"/>
      <c r="H4" s="14"/>
      <c r="I4" s="14"/>
      <c r="J4" s="14"/>
      <c r="K4" s="2"/>
      <c r="L4" s="3" t="s">
        <v>0</v>
      </c>
    </row>
    <row r="5" spans="2:12" ht="14.45" customHeight="1">
      <c r="B5" s="87" t="s">
        <v>1</v>
      </c>
      <c r="C5" s="88"/>
      <c r="D5" s="88"/>
      <c r="E5" s="88"/>
      <c r="F5" s="88"/>
      <c r="G5" s="88"/>
      <c r="H5" s="88"/>
      <c r="I5" s="88"/>
      <c r="J5" s="4"/>
      <c r="K5" s="4"/>
      <c r="L5" s="5" t="s">
        <v>2</v>
      </c>
    </row>
    <row r="6" spans="2:12" ht="14.45" customHeight="1" thickBot="1">
      <c r="B6" s="89" t="s">
        <v>3</v>
      </c>
      <c r="C6" s="90"/>
      <c r="D6" s="90"/>
      <c r="E6" s="90"/>
      <c r="F6" s="90"/>
      <c r="G6" s="15"/>
      <c r="H6" s="15"/>
      <c r="I6" s="15"/>
      <c r="J6" s="15"/>
      <c r="K6" s="15"/>
      <c r="L6" s="16" t="s">
        <v>4</v>
      </c>
    </row>
    <row r="7" spans="2:12">
      <c r="B7" s="17"/>
      <c r="C7" s="18"/>
      <c r="D7" s="17"/>
      <c r="E7" s="17"/>
      <c r="F7" s="19"/>
      <c r="G7" s="17"/>
      <c r="H7" s="20"/>
      <c r="I7" s="17"/>
      <c r="J7" s="17"/>
      <c r="K7" s="21"/>
      <c r="L7" s="17"/>
    </row>
    <row r="8" spans="2:12">
      <c r="B8" s="22" t="s">
        <v>5</v>
      </c>
      <c r="C8" s="23" t="s">
        <v>6</v>
      </c>
      <c r="D8" s="23" t="s">
        <v>7</v>
      </c>
      <c r="E8" s="23" t="s">
        <v>8</v>
      </c>
      <c r="F8" s="22" t="s">
        <v>9</v>
      </c>
      <c r="G8" s="24"/>
      <c r="H8" s="25" t="s">
        <v>10</v>
      </c>
      <c r="I8" s="26"/>
      <c r="J8" s="24"/>
      <c r="K8" s="27" t="s">
        <v>11</v>
      </c>
      <c r="L8" s="26"/>
    </row>
    <row r="9" spans="2:12" ht="13.9" customHeight="1">
      <c r="B9" s="28"/>
      <c r="C9" s="29"/>
      <c r="D9" s="29"/>
      <c r="E9" s="29"/>
      <c r="F9" s="30"/>
      <c r="G9" s="24"/>
      <c r="H9" s="31" t="s">
        <v>12</v>
      </c>
      <c r="I9" s="32" t="s">
        <v>13</v>
      </c>
      <c r="J9" s="24"/>
      <c r="K9" s="33" t="s">
        <v>12</v>
      </c>
      <c r="L9" s="34" t="s">
        <v>13</v>
      </c>
    </row>
    <row r="10" spans="2:12">
      <c r="B10" s="35"/>
      <c r="C10" s="35"/>
      <c r="D10" s="35"/>
      <c r="E10" s="35"/>
      <c r="F10" s="36"/>
      <c r="G10" s="35"/>
      <c r="H10" s="37"/>
      <c r="I10" s="35"/>
      <c r="J10" s="35"/>
      <c r="K10" s="38"/>
      <c r="L10" s="35"/>
    </row>
    <row r="11" spans="2:12">
      <c r="B11" s="39"/>
      <c r="C11" s="40"/>
      <c r="D11" s="39" t="s">
        <v>14</v>
      </c>
      <c r="E11" s="41"/>
      <c r="F11" s="42"/>
      <c r="G11" s="43"/>
      <c r="H11" s="44"/>
      <c r="I11" s="42"/>
      <c r="J11" s="43"/>
      <c r="K11" s="45"/>
      <c r="L11" s="46"/>
    </row>
    <row r="12" spans="2:12" ht="43.15" customHeight="1">
      <c r="B12" s="47">
        <v>1</v>
      </c>
      <c r="C12" s="48"/>
      <c r="D12" s="49" t="s">
        <v>15</v>
      </c>
      <c r="E12" s="50">
        <v>25</v>
      </c>
      <c r="F12" s="51" t="s">
        <v>16</v>
      </c>
      <c r="G12" s="52"/>
      <c r="H12" s="85">
        <v>3100</v>
      </c>
      <c r="I12" s="86">
        <f>H12*E12</f>
        <v>77500</v>
      </c>
      <c r="J12" s="54"/>
      <c r="K12" s="55">
        <v>390</v>
      </c>
      <c r="L12" s="53">
        <f>K12*E12</f>
        <v>9750</v>
      </c>
    </row>
    <row r="13" spans="2:12" ht="39" customHeight="1">
      <c r="B13" s="47">
        <v>2</v>
      </c>
      <c r="C13" s="48"/>
      <c r="D13" s="49" t="s">
        <v>17</v>
      </c>
      <c r="E13" s="50">
        <v>1</v>
      </c>
      <c r="F13" s="51" t="s">
        <v>16</v>
      </c>
      <c r="G13" s="52"/>
      <c r="H13" s="85">
        <v>5070</v>
      </c>
      <c r="I13" s="86">
        <f>H13*E13</f>
        <v>5070</v>
      </c>
      <c r="J13" s="54"/>
      <c r="K13" s="55">
        <v>510</v>
      </c>
      <c r="L13" s="53">
        <f>K13*E13</f>
        <v>510</v>
      </c>
    </row>
    <row r="14" spans="2:12" ht="17.45" customHeight="1">
      <c r="B14" s="47">
        <v>3</v>
      </c>
      <c r="C14" s="48"/>
      <c r="D14" s="49" t="s">
        <v>18</v>
      </c>
      <c r="E14" s="50">
        <v>1</v>
      </c>
      <c r="F14" s="51" t="s">
        <v>16</v>
      </c>
      <c r="G14" s="52"/>
      <c r="H14" s="85">
        <v>1000</v>
      </c>
      <c r="I14" s="86">
        <f>H14*E14</f>
        <v>1000</v>
      </c>
      <c r="J14" s="54"/>
      <c r="K14" s="55">
        <v>220</v>
      </c>
      <c r="L14" s="53">
        <f>K14*E14</f>
        <v>220</v>
      </c>
    </row>
    <row r="15" spans="2:12" ht="17.45" customHeight="1">
      <c r="B15" s="47">
        <v>4</v>
      </c>
      <c r="C15" s="48"/>
      <c r="D15" s="49" t="s">
        <v>32</v>
      </c>
      <c r="E15" s="50">
        <v>129</v>
      </c>
      <c r="F15" s="51" t="s">
        <v>16</v>
      </c>
      <c r="G15" s="52"/>
      <c r="H15" s="85">
        <v>0</v>
      </c>
      <c r="I15" s="86">
        <v>0</v>
      </c>
      <c r="J15" s="54"/>
      <c r="K15" s="55">
        <v>43</v>
      </c>
      <c r="L15" s="53">
        <f>K15*E15</f>
        <v>5547</v>
      </c>
    </row>
    <row r="16" spans="2:12" ht="17.45" customHeight="1">
      <c r="B16" s="47">
        <v>5</v>
      </c>
      <c r="C16" s="56"/>
      <c r="D16" s="57" t="s">
        <v>19</v>
      </c>
      <c r="E16" s="50">
        <v>26</v>
      </c>
      <c r="F16" s="51" t="s">
        <v>16</v>
      </c>
      <c r="G16" s="52"/>
      <c r="H16" s="85">
        <v>30</v>
      </c>
      <c r="I16" s="86">
        <f>E16*H16</f>
        <v>780</v>
      </c>
      <c r="J16" s="54"/>
      <c r="K16" s="55">
        <v>250</v>
      </c>
      <c r="L16" s="53">
        <f>K16*E16</f>
        <v>6500</v>
      </c>
    </row>
    <row r="17" spans="2:12" ht="17.45" customHeight="1">
      <c r="B17" s="47">
        <v>6</v>
      </c>
      <c r="C17" s="56"/>
      <c r="D17" s="57" t="s">
        <v>20</v>
      </c>
      <c r="E17" s="50">
        <v>26</v>
      </c>
      <c r="F17" s="51" t="s">
        <v>16</v>
      </c>
      <c r="G17" s="52"/>
      <c r="H17" s="85">
        <v>78</v>
      </c>
      <c r="I17" s="86">
        <f>E17*H17</f>
        <v>2028</v>
      </c>
      <c r="J17" s="54"/>
      <c r="K17" s="55">
        <v>0</v>
      </c>
      <c r="L17" s="53">
        <v>0</v>
      </c>
    </row>
    <row r="18" spans="2:12">
      <c r="B18" s="47">
        <v>7</v>
      </c>
      <c r="C18" s="56"/>
      <c r="D18" s="57" t="s">
        <v>21</v>
      </c>
      <c r="E18" s="50">
        <v>1</v>
      </c>
      <c r="F18" s="51" t="s">
        <v>22</v>
      </c>
      <c r="G18" s="52"/>
      <c r="H18" s="85">
        <v>397</v>
      </c>
      <c r="I18" s="86">
        <f>E18*H18</f>
        <v>397</v>
      </c>
      <c r="J18" s="54"/>
      <c r="K18" s="55">
        <v>2860</v>
      </c>
      <c r="L18" s="53">
        <v>2890</v>
      </c>
    </row>
    <row r="19" spans="2:12">
      <c r="B19" s="47">
        <v>8</v>
      </c>
      <c r="C19" s="56"/>
      <c r="D19" s="57" t="s">
        <v>23</v>
      </c>
      <c r="E19" s="50">
        <v>1</v>
      </c>
      <c r="F19" s="51" t="s">
        <v>22</v>
      </c>
      <c r="G19" s="52"/>
      <c r="H19" s="85">
        <v>1800</v>
      </c>
      <c r="I19" s="86">
        <f>E19*H19</f>
        <v>1800</v>
      </c>
      <c r="J19" s="54"/>
      <c r="K19" s="55">
        <v>0</v>
      </c>
      <c r="L19" s="53">
        <v>0</v>
      </c>
    </row>
    <row r="20" spans="2:12">
      <c r="B20" s="58"/>
      <c r="C20" s="59"/>
      <c r="D20" s="58"/>
      <c r="E20" s="60"/>
      <c r="F20" s="58"/>
      <c r="G20" s="61"/>
      <c r="H20" s="62"/>
      <c r="I20" s="63"/>
      <c r="J20" s="63"/>
      <c r="K20" s="62"/>
      <c r="L20" s="64"/>
    </row>
    <row r="21" spans="2:12">
      <c r="B21" s="65" t="s">
        <v>24</v>
      </c>
      <c r="C21" s="66"/>
      <c r="D21" s="67"/>
      <c r="E21" s="67"/>
      <c r="F21" s="68"/>
      <c r="G21" s="67"/>
      <c r="H21" s="69"/>
      <c r="I21" s="73">
        <f>SUM(I12:I19)</f>
        <v>88575</v>
      </c>
      <c r="J21" s="70"/>
      <c r="K21" s="71"/>
      <c r="L21" s="72">
        <f>SUM(L12:L19)</f>
        <v>25417</v>
      </c>
    </row>
    <row r="22" spans="2:12">
      <c r="B22" s="61"/>
      <c r="C22" s="59"/>
      <c r="D22" s="61"/>
      <c r="E22" s="61"/>
      <c r="F22" s="58"/>
      <c r="G22" s="61"/>
      <c r="H22" s="20"/>
      <c r="J22" s="73"/>
      <c r="K22" s="74"/>
      <c r="L22" s="75"/>
    </row>
    <row r="23" spans="2:12" ht="15.75" thickBot="1">
      <c r="B23" s="17"/>
      <c r="C23" s="18"/>
      <c r="D23" s="17"/>
      <c r="E23" s="61"/>
      <c r="F23" s="58"/>
      <c r="G23" s="61"/>
      <c r="H23" s="20"/>
      <c r="I23" s="73"/>
      <c r="J23" s="73"/>
      <c r="K23" s="74"/>
      <c r="L23" s="75"/>
    </row>
    <row r="24" spans="2:12" ht="15.75" thickBot="1">
      <c r="B24" s="17"/>
      <c r="C24" s="18"/>
      <c r="D24" s="17"/>
      <c r="E24" s="61"/>
      <c r="F24" s="58"/>
      <c r="G24" s="61"/>
      <c r="H24" s="20"/>
      <c r="I24" s="73" t="s">
        <v>25</v>
      </c>
      <c r="J24" s="73"/>
      <c r="K24" s="74"/>
      <c r="L24" s="76">
        <f>I21+L21</f>
        <v>113992</v>
      </c>
    </row>
    <row r="25" spans="2:12" ht="15.75" thickBot="1">
      <c r="B25" s="61"/>
      <c r="C25" s="59"/>
      <c r="D25" s="77"/>
      <c r="E25" s="61"/>
      <c r="F25" s="58"/>
      <c r="G25" s="61"/>
      <c r="H25" s="20"/>
      <c r="I25" s="73" t="s">
        <v>26</v>
      </c>
      <c r="J25" s="73"/>
      <c r="K25" s="78">
        <v>0.21</v>
      </c>
      <c r="L25" s="76">
        <f>L24*21%</f>
        <v>23938.32</v>
      </c>
    </row>
    <row r="26" spans="2:12" ht="15.75" thickBot="1">
      <c r="B26" s="61"/>
      <c r="C26" s="59"/>
      <c r="D26" s="79"/>
      <c r="E26" s="61"/>
      <c r="F26" s="58"/>
      <c r="G26" s="61"/>
      <c r="H26" s="20"/>
      <c r="I26" s="73" t="s">
        <v>27</v>
      </c>
      <c r="J26" s="73"/>
      <c r="K26" s="74"/>
      <c r="L26" s="76">
        <f>SUM(L24:L25)</f>
        <v>137930.32</v>
      </c>
    </row>
    <row r="27" spans="2:12">
      <c r="B27" s="61"/>
      <c r="C27" s="59"/>
      <c r="D27" s="79"/>
      <c r="E27" s="61"/>
      <c r="F27" s="58"/>
      <c r="G27" s="61"/>
      <c r="H27" s="20"/>
      <c r="I27" s="73"/>
      <c r="J27" s="73"/>
      <c r="K27" s="74"/>
      <c r="L27" s="75"/>
    </row>
    <row r="28" spans="2:12">
      <c r="B28" s="80" t="s">
        <v>30</v>
      </c>
      <c r="C28" s="80"/>
      <c r="D28" s="80"/>
      <c r="E28" s="61"/>
      <c r="F28" s="58"/>
      <c r="G28" s="61"/>
      <c r="H28" s="20"/>
      <c r="I28" s="73"/>
      <c r="J28" s="73"/>
      <c r="K28" s="74"/>
      <c r="L28" s="73"/>
    </row>
    <row r="29" spans="2:12">
      <c r="B29" s="80" t="s">
        <v>28</v>
      </c>
      <c r="C29" s="80"/>
      <c r="D29" s="80"/>
      <c r="E29" s="61"/>
      <c r="F29" s="58"/>
      <c r="G29" s="61"/>
      <c r="H29" s="20"/>
      <c r="I29" s="73"/>
      <c r="J29" s="73"/>
      <c r="K29" s="74"/>
      <c r="L29" s="73"/>
    </row>
    <row r="30" spans="2:12">
      <c r="B30" s="80" t="s">
        <v>29</v>
      </c>
      <c r="C30" s="80"/>
      <c r="D30" s="80"/>
      <c r="E30" s="61"/>
      <c r="F30" s="58"/>
      <c r="G30" s="61"/>
      <c r="H30" s="20"/>
      <c r="I30" s="81"/>
      <c r="J30" s="81"/>
      <c r="K30" s="20"/>
      <c r="L30" s="81"/>
    </row>
    <row r="31" spans="2:12">
      <c r="B31" s="79"/>
      <c r="C31" s="82"/>
      <c r="D31" s="79"/>
      <c r="E31" s="61"/>
      <c r="F31" s="58"/>
      <c r="G31" s="61"/>
      <c r="H31" s="20"/>
      <c r="I31" s="81"/>
      <c r="J31" s="81"/>
      <c r="K31" s="20"/>
      <c r="L31" s="81"/>
    </row>
    <row r="32" spans="2:12">
      <c r="B32" s="79"/>
      <c r="C32" s="82"/>
      <c r="D32" s="61"/>
      <c r="E32" s="61"/>
      <c r="F32" s="58"/>
      <c r="G32" s="61"/>
      <c r="H32" s="20"/>
      <c r="I32" s="83"/>
      <c r="J32" s="81"/>
      <c r="K32" s="84"/>
      <c r="L32" s="81"/>
    </row>
    <row r="33" spans="2:12">
      <c r="B33" s="79"/>
      <c r="C33" s="82"/>
      <c r="D33" s="61"/>
      <c r="E33" s="61"/>
      <c r="F33" s="58"/>
      <c r="G33" s="61"/>
      <c r="H33" s="20"/>
      <c r="I33" s="81"/>
      <c r="J33" s="81"/>
      <c r="K33" s="84"/>
      <c r="L33" s="81"/>
    </row>
    <row r="34" spans="2:12">
      <c r="B34" s="10"/>
      <c r="C34" s="12"/>
      <c r="D34" s="9"/>
      <c r="E34" s="9"/>
      <c r="F34" s="7"/>
      <c r="G34" s="9"/>
      <c r="H34" s="6"/>
      <c r="I34" s="11"/>
      <c r="J34" s="11"/>
      <c r="K34" s="13"/>
      <c r="L34" s="11"/>
    </row>
    <row r="35" spans="2:12">
      <c r="B35" s="10"/>
      <c r="C35" s="12"/>
      <c r="D35" s="9"/>
      <c r="E35" s="9"/>
      <c r="F35" s="7"/>
      <c r="G35" s="9"/>
      <c r="H35" s="6"/>
      <c r="I35" s="11"/>
      <c r="J35" s="11"/>
      <c r="K35" s="13"/>
      <c r="L35" s="11"/>
    </row>
    <row r="36" spans="2:12">
      <c r="B36" s="9"/>
      <c r="C36" s="8"/>
      <c r="D36" s="9"/>
      <c r="E36" s="9"/>
      <c r="F36" s="7"/>
      <c r="G36" s="9"/>
      <c r="H36" s="6"/>
      <c r="I36" s="11"/>
      <c r="J36" s="11"/>
      <c r="K36" s="13"/>
      <c r="L36" s="11"/>
    </row>
    <row r="37" spans="2:12">
      <c r="B37" s="9"/>
      <c r="C37" s="8"/>
      <c r="D37" s="9"/>
      <c r="E37" s="9"/>
      <c r="F37" s="7"/>
      <c r="G37" s="9"/>
      <c r="H37" s="6"/>
      <c r="I37" s="11"/>
      <c r="J37" s="11"/>
      <c r="K37" s="13"/>
      <c r="L37" s="11"/>
    </row>
  </sheetData>
  <mergeCells count="2">
    <mergeCell ref="B5:I5"/>
    <mergeCell ref="B6:F6"/>
  </mergeCells>
  <phoneticPr fontId="0" type="noConversion"/>
  <pageMargins left="0.7" right="0.7" top="0.78740157499999996" bottom="0.78740157499999996" header="0.3" footer="0.3"/>
  <pageSetup paperSize="9" scale="8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Láďa</dc:creator>
  <cp:lastModifiedBy>Zástupce</cp:lastModifiedBy>
  <cp:lastPrinted>2022-10-24T14:23:08Z</cp:lastPrinted>
  <dcterms:created xsi:type="dcterms:W3CDTF">2022-10-24T14:18:19Z</dcterms:created>
  <dcterms:modified xsi:type="dcterms:W3CDTF">2022-11-16T07:42:01Z</dcterms:modified>
</cp:coreProperties>
</file>